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WEBSITES\FGA\box\downloads\"/>
    </mc:Choice>
  </mc:AlternateContent>
  <bookViews>
    <workbookView xWindow="0" yWindow="0" windowWidth="28800" windowHeight="12435" firstSheet="1" activeTab="2"/>
  </bookViews>
  <sheets>
    <sheet name="LEDENLIJST" sheetId="4" state="hidden" r:id="rId1"/>
    <sheet name="INFO" sheetId="7" r:id="rId2"/>
    <sheet name="ENTRYFORM" sheetId="1" r:id="rId3"/>
    <sheet name="VOORBEELD" sheetId="8" r:id="rId4"/>
    <sheet name="ETIKET" sheetId="3" r:id="rId5"/>
    <sheet name="CLUBLIJST" sheetId="6" r:id="rId6"/>
  </sheets>
  <definedNames>
    <definedName name="_xlnm.Print_Titles" localSheetId="2">ENTRYFORM!$3:$12</definedName>
    <definedName name="_xlnm.Print_Titles" localSheetId="3">VOORBEELD!$3:$12</definedName>
  </definedNames>
  <calcPr calcId="152511"/>
</workbook>
</file>

<file path=xl/calcChain.xml><?xml version="1.0" encoding="utf-8"?>
<calcChain xmlns="http://schemas.openxmlformats.org/spreadsheetml/2006/main">
  <c r="D10" i="8" l="1"/>
  <c r="F10" i="8"/>
  <c r="G262" i="3"/>
  <c r="B262" i="3"/>
  <c r="G251" i="3"/>
  <c r="B251" i="3"/>
  <c r="J257" i="3"/>
  <c r="E257" i="3"/>
  <c r="J246" i="3"/>
  <c r="E246" i="3"/>
  <c r="J235" i="3"/>
  <c r="E235" i="3"/>
  <c r="J224" i="3"/>
  <c r="E224" i="3"/>
  <c r="J213" i="3"/>
  <c r="E213" i="3"/>
  <c r="J202" i="3"/>
  <c r="E202" i="3"/>
  <c r="J191" i="3"/>
  <c r="E191" i="3"/>
  <c r="J180" i="3"/>
  <c r="E180" i="3"/>
  <c r="J169" i="3"/>
  <c r="E169" i="3"/>
  <c r="J158" i="3"/>
  <c r="E158" i="3"/>
  <c r="J147" i="3"/>
  <c r="E147" i="3"/>
  <c r="J136" i="3"/>
  <c r="E136" i="3"/>
  <c r="J125" i="3"/>
  <c r="E125" i="3"/>
  <c r="J114" i="3"/>
  <c r="E114" i="3"/>
  <c r="J103" i="3"/>
  <c r="E103" i="3"/>
  <c r="J92" i="3"/>
  <c r="E92" i="3"/>
  <c r="J81" i="3"/>
  <c r="E81" i="3"/>
  <c r="J70" i="3"/>
  <c r="E70" i="3"/>
  <c r="J59" i="3"/>
  <c r="E59" i="3"/>
  <c r="J48" i="3"/>
  <c r="E48" i="3"/>
  <c r="G261" i="3"/>
  <c r="B261" i="3"/>
  <c r="G250" i="3"/>
  <c r="B250" i="3"/>
  <c r="G239" i="3"/>
  <c r="B239" i="3"/>
  <c r="G240" i="3"/>
  <c r="B240" i="3"/>
  <c r="G229" i="3"/>
  <c r="B229" i="3"/>
  <c r="G218" i="3"/>
  <c r="B218" i="3"/>
  <c r="G207" i="3"/>
  <c r="B207" i="3"/>
  <c r="G196" i="3"/>
  <c r="B196" i="3"/>
  <c r="G185" i="3"/>
  <c r="B185" i="3"/>
  <c r="G174" i="3"/>
  <c r="B174" i="3"/>
  <c r="G163" i="3"/>
  <c r="B163" i="3"/>
  <c r="G152" i="3"/>
  <c r="B152" i="3"/>
  <c r="G141" i="3"/>
  <c r="B141" i="3"/>
  <c r="G130" i="3"/>
  <c r="B130" i="3"/>
  <c r="G119" i="3"/>
  <c r="B119" i="3"/>
  <c r="G108" i="3"/>
  <c r="B108" i="3"/>
  <c r="G97" i="3"/>
  <c r="B97" i="3"/>
  <c r="G86" i="3"/>
  <c r="B86" i="3"/>
  <c r="G75" i="3"/>
  <c r="B75" i="3"/>
  <c r="G64" i="3"/>
  <c r="B64" i="3"/>
  <c r="G53" i="3"/>
  <c r="B53" i="3"/>
  <c r="J255" i="3"/>
  <c r="F255" i="3"/>
  <c r="E255" i="3"/>
  <c r="A255" i="3"/>
  <c r="J244" i="3"/>
  <c r="F244" i="3"/>
  <c r="E244" i="3"/>
  <c r="A244" i="3"/>
  <c r="J233" i="3"/>
  <c r="F233" i="3"/>
  <c r="E233" i="3"/>
  <c r="A233" i="3"/>
  <c r="J222" i="3"/>
  <c r="F222" i="3"/>
  <c r="E222" i="3"/>
  <c r="A222" i="3"/>
  <c r="J211" i="3"/>
  <c r="F211" i="3"/>
  <c r="E211" i="3"/>
  <c r="A211" i="3"/>
  <c r="J200" i="3"/>
  <c r="F200" i="3"/>
  <c r="E200" i="3"/>
  <c r="A200" i="3"/>
  <c r="J189" i="3"/>
  <c r="F189" i="3"/>
  <c r="E189" i="3"/>
  <c r="A189" i="3"/>
  <c r="J178" i="3"/>
  <c r="F178" i="3"/>
  <c r="E178" i="3"/>
  <c r="A178" i="3"/>
  <c r="J167" i="3"/>
  <c r="F167" i="3"/>
  <c r="E167" i="3"/>
  <c r="A167" i="3"/>
  <c r="J156" i="3"/>
  <c r="F156" i="3"/>
  <c r="E156" i="3"/>
  <c r="A156" i="3"/>
  <c r="J145" i="3"/>
  <c r="F145" i="3"/>
  <c r="E145" i="3"/>
  <c r="A145" i="3"/>
  <c r="J134" i="3"/>
  <c r="F134" i="3"/>
  <c r="E134" i="3"/>
  <c r="A134" i="3"/>
  <c r="J123" i="3"/>
  <c r="F123" i="3"/>
  <c r="E123" i="3"/>
  <c r="A123" i="3"/>
  <c r="J112" i="3"/>
  <c r="F112" i="3"/>
  <c r="E112" i="3"/>
  <c r="A112" i="3"/>
  <c r="J101" i="3"/>
  <c r="F101" i="3"/>
  <c r="E101" i="3"/>
  <c r="A101" i="3"/>
  <c r="J90" i="3"/>
  <c r="F90" i="3"/>
  <c r="E90" i="3"/>
  <c r="A90" i="3"/>
  <c r="J79" i="3"/>
  <c r="F79" i="3"/>
  <c r="E79" i="3"/>
  <c r="A79" i="3"/>
  <c r="J68" i="3"/>
  <c r="F68" i="3"/>
  <c r="E68" i="3"/>
  <c r="A68" i="3"/>
  <c r="J57" i="3"/>
  <c r="F57" i="3"/>
  <c r="E57" i="3"/>
  <c r="A57" i="3"/>
  <c r="J46" i="3"/>
  <c r="F46" i="3"/>
  <c r="E46" i="3"/>
  <c r="A46" i="3"/>
  <c r="J35" i="3"/>
  <c r="F35" i="3"/>
  <c r="E35" i="3"/>
  <c r="A35" i="3"/>
  <c r="J24" i="3"/>
  <c r="F24" i="3"/>
  <c r="E24" i="3"/>
  <c r="A24" i="3"/>
  <c r="J13" i="3"/>
  <c r="F13" i="3"/>
  <c r="E13" i="3"/>
  <c r="A13" i="3"/>
  <c r="F2" i="3"/>
  <c r="A2" i="3"/>
  <c r="J2" i="3"/>
  <c r="E2" i="3"/>
  <c r="G228" i="3"/>
  <c r="B228" i="3"/>
  <c r="G217" i="3"/>
  <c r="B217" i="3"/>
  <c r="G206" i="3"/>
  <c r="B206" i="3"/>
  <c r="G195" i="3"/>
  <c r="B195" i="3"/>
  <c r="G184" i="3"/>
  <c r="B184" i="3"/>
  <c r="G173" i="3"/>
  <c r="B173" i="3"/>
  <c r="G162" i="3"/>
  <c r="B162" i="3"/>
  <c r="G151" i="3"/>
  <c r="B151" i="3"/>
  <c r="G140" i="3"/>
  <c r="B140" i="3"/>
  <c r="G129" i="3"/>
  <c r="B129" i="3"/>
  <c r="G118" i="3"/>
  <c r="B118" i="3"/>
  <c r="G107" i="3"/>
  <c r="B107" i="3"/>
  <c r="G96" i="3"/>
  <c r="B96" i="3"/>
  <c r="G85" i="3"/>
  <c r="B85" i="3"/>
  <c r="G74" i="3"/>
  <c r="B74" i="3"/>
  <c r="G63" i="3"/>
  <c r="B63" i="3"/>
  <c r="G52" i="3"/>
  <c r="B52" i="3"/>
  <c r="G263" i="3"/>
  <c r="B263" i="3"/>
  <c r="J259" i="3"/>
  <c r="E259" i="3"/>
  <c r="J258" i="3"/>
  <c r="E258" i="3"/>
  <c r="G252" i="3"/>
  <c r="B252" i="3"/>
  <c r="J248" i="3"/>
  <c r="E248" i="3"/>
  <c r="J247" i="3"/>
  <c r="E247" i="3"/>
  <c r="G241" i="3"/>
  <c r="B241" i="3"/>
  <c r="J237" i="3"/>
  <c r="E237" i="3"/>
  <c r="J236" i="3"/>
  <c r="E236" i="3"/>
  <c r="G230" i="3"/>
  <c r="B230" i="3"/>
  <c r="J226" i="3"/>
  <c r="E226" i="3"/>
  <c r="J225" i="3"/>
  <c r="E225" i="3"/>
  <c r="G219" i="3"/>
  <c r="B219" i="3"/>
  <c r="J215" i="3"/>
  <c r="E215" i="3"/>
  <c r="J214" i="3"/>
  <c r="E214" i="3"/>
  <c r="G208" i="3"/>
  <c r="B208" i="3"/>
  <c r="J204" i="3"/>
  <c r="E204" i="3"/>
  <c r="J203" i="3"/>
  <c r="E203" i="3"/>
  <c r="G197" i="3"/>
  <c r="B197" i="3"/>
  <c r="J193" i="3"/>
  <c r="E193" i="3"/>
  <c r="J192" i="3"/>
  <c r="E192" i="3"/>
  <c r="G186" i="3"/>
  <c r="B186" i="3"/>
  <c r="J182" i="3"/>
  <c r="E182" i="3"/>
  <c r="J181" i="3"/>
  <c r="E181" i="3"/>
  <c r="G175" i="3"/>
  <c r="B175" i="3"/>
  <c r="J171" i="3"/>
  <c r="E171" i="3"/>
  <c r="J170" i="3"/>
  <c r="E170" i="3"/>
  <c r="G164" i="3"/>
  <c r="B164" i="3"/>
  <c r="J160" i="3"/>
  <c r="E160" i="3"/>
  <c r="J159" i="3"/>
  <c r="E159" i="3"/>
  <c r="G153" i="3"/>
  <c r="B153" i="3"/>
  <c r="J149" i="3"/>
  <c r="E149" i="3"/>
  <c r="J148" i="3"/>
  <c r="E148" i="3"/>
  <c r="G142" i="3"/>
  <c r="B142" i="3"/>
  <c r="J138" i="3"/>
  <c r="E138" i="3"/>
  <c r="J137" i="3"/>
  <c r="E137" i="3"/>
  <c r="G131" i="3"/>
  <c r="B131" i="3"/>
  <c r="J127" i="3"/>
  <c r="E127" i="3"/>
  <c r="J126" i="3"/>
  <c r="E126" i="3"/>
  <c r="G120" i="3"/>
  <c r="B120" i="3"/>
  <c r="J116" i="3"/>
  <c r="E116" i="3"/>
  <c r="J115" i="3"/>
  <c r="E115" i="3"/>
  <c r="G109" i="3"/>
  <c r="B109" i="3"/>
  <c r="J105" i="3"/>
  <c r="E105" i="3"/>
  <c r="J104" i="3"/>
  <c r="E104" i="3"/>
  <c r="G98" i="3"/>
  <c r="B98" i="3"/>
  <c r="J94" i="3"/>
  <c r="E94" i="3"/>
  <c r="J93" i="3"/>
  <c r="E93" i="3"/>
  <c r="G87" i="3"/>
  <c r="B87" i="3"/>
  <c r="J83" i="3"/>
  <c r="E83" i="3"/>
  <c r="J82" i="3"/>
  <c r="E82" i="3"/>
  <c r="G76" i="3"/>
  <c r="B76" i="3"/>
  <c r="J72" i="3"/>
  <c r="E72" i="3"/>
  <c r="J71" i="3"/>
  <c r="E71" i="3"/>
  <c r="G65" i="3"/>
  <c r="B65" i="3"/>
  <c r="J61" i="3"/>
  <c r="E61" i="3"/>
  <c r="J60" i="3"/>
  <c r="E60" i="3"/>
  <c r="G54" i="3"/>
  <c r="B54" i="3"/>
  <c r="J50" i="3"/>
  <c r="E50" i="3"/>
  <c r="J49" i="3"/>
  <c r="E49" i="3"/>
  <c r="G43" i="3"/>
  <c r="B43" i="3"/>
  <c r="G32" i="3"/>
  <c r="B32" i="3"/>
  <c r="G21" i="3"/>
  <c r="B21" i="3"/>
  <c r="G10" i="3"/>
  <c r="J39" i="3"/>
  <c r="J38" i="3"/>
  <c r="E39" i="3"/>
  <c r="E38" i="3"/>
  <c r="J28" i="3"/>
  <c r="J27" i="3"/>
  <c r="E28" i="3"/>
  <c r="E27" i="3"/>
  <c r="J17" i="3"/>
  <c r="J16" i="3"/>
  <c r="E17" i="3"/>
  <c r="E16" i="3"/>
  <c r="J6" i="3"/>
  <c r="J5" i="3"/>
  <c r="B10" i="3"/>
  <c r="E6" i="3"/>
  <c r="E5" i="3"/>
  <c r="J37" i="3"/>
  <c r="E37" i="3"/>
  <c r="J26" i="3"/>
  <c r="E26" i="3"/>
  <c r="J15" i="3"/>
  <c r="E15" i="3"/>
  <c r="J4" i="3"/>
  <c r="E4" i="3"/>
  <c r="F10" i="1"/>
  <c r="D10" i="1" s="1"/>
  <c r="G41" i="3"/>
  <c r="B41" i="3"/>
  <c r="G30" i="3"/>
  <c r="B30" i="3"/>
  <c r="G42" i="3"/>
  <c r="B42" i="3"/>
  <c r="G31" i="3"/>
  <c r="B31" i="3"/>
  <c r="G20" i="3"/>
  <c r="B20" i="3"/>
  <c r="G19" i="3"/>
  <c r="B19" i="3"/>
  <c r="G9" i="3"/>
  <c r="G8" i="3"/>
  <c r="B9" i="3"/>
  <c r="B8" i="3"/>
</calcChain>
</file>

<file path=xl/comments1.xml><?xml version="1.0" encoding="utf-8"?>
<comments xmlns="http://schemas.openxmlformats.org/spreadsheetml/2006/main">
  <authors>
    <author>user</author>
  </authors>
  <commentList>
    <comment ref="B7" authorId="0" shapeId="0">
      <text>
        <r>
          <rPr>
            <b/>
            <sz val="14"/>
            <color indexed="81"/>
            <rFont val="Arial"/>
            <family val="2"/>
          </rPr>
          <t xml:space="preserve">vul hier in uw officiele
clubnaam of
naam individueel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>
      <text>
        <r>
          <rPr>
            <b/>
            <sz val="16"/>
            <color indexed="81"/>
            <rFont val="Tahoma"/>
            <family val="2"/>
          </rPr>
          <t>Géén lege regels tussen
de verschillende deelnemers.
DANK U</t>
        </r>
        <r>
          <rPr>
            <sz val="16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7" authorId="0" shapeId="0">
      <text>
        <r>
          <rPr>
            <b/>
            <sz val="14"/>
            <color indexed="81"/>
            <rFont val="Arial"/>
            <family val="2"/>
          </rPr>
          <t xml:space="preserve">vul hier in uw officiele
clubnaam of
naam individueel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>
      <text>
        <r>
          <rPr>
            <b/>
            <sz val="16"/>
            <color indexed="81"/>
            <rFont val="Tahoma"/>
            <family val="2"/>
          </rPr>
          <t>VERGEET OOK NIET HET TABBLAD ONDERAAN 
" INFO " IN TE VULLEN.
DEZE GEGEVENS KOMEN MEE OP
DE ENTRYFORM EN DE ETIKETTEN GEPRINT
DANK U</t>
        </r>
        <r>
          <rPr>
            <sz val="16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<sst xmlns="http://schemas.openxmlformats.org/spreadsheetml/2006/main" count="1145" uniqueCount="358">
  <si>
    <t>deelnameformulier van:</t>
  </si>
  <si>
    <t xml:space="preserve">Auteur : </t>
  </si>
  <si>
    <t xml:space="preserve">Titel : </t>
  </si>
  <si>
    <t>CvB lid nr :</t>
  </si>
  <si>
    <t>voorbehouden</t>
  </si>
  <si>
    <t xml:space="preserve">Volledig adres :  </t>
  </si>
  <si>
    <t xml:space="preserve">E-mail : </t>
  </si>
  <si>
    <t xml:space="preserve">Verantw. Inzendingen : </t>
  </si>
  <si>
    <t>R1</t>
  </si>
  <si>
    <t>R2</t>
  </si>
  <si>
    <t>Voorbeeld : "67890"</t>
  </si>
  <si>
    <t>ADAM Eva</t>
  </si>
  <si>
    <t>in lichte kledij</t>
  </si>
  <si>
    <t xml:space="preserve">aantal werken : </t>
  </si>
  <si>
    <t>CvB club nr :</t>
  </si>
  <si>
    <t xml:space="preserve">Club : </t>
  </si>
  <si>
    <t xml:space="preserve">CvB nr : </t>
  </si>
  <si>
    <t>Nr club :</t>
  </si>
  <si>
    <t>Clubnummer</t>
  </si>
  <si>
    <t>Clubnaam</t>
  </si>
  <si>
    <t>KenletterProv</t>
  </si>
  <si>
    <t>Kon. Duffelse Fotokring</t>
  </si>
  <si>
    <t>AW</t>
  </si>
  <si>
    <t>Kon. Fotokring Licht &amp; Schaduw Hemiksem</t>
  </si>
  <si>
    <t>Kon. Fotoclub Herentals</t>
  </si>
  <si>
    <t>Kon. Lierse Fotoclub</t>
  </si>
  <si>
    <t>Kon. Mechelse Fotokring</t>
  </si>
  <si>
    <t>Kon. Fotoclub Merksem vzw</t>
  </si>
  <si>
    <t>Kon. Doka Mol</t>
  </si>
  <si>
    <t xml:space="preserve">Kon. Agfa-Gevaert  Mortsel </t>
  </si>
  <si>
    <t>Kon. Fotogroep DaFoFi Schelle</t>
  </si>
  <si>
    <t>Kon. Kontrast Willebroek</t>
  </si>
  <si>
    <t>Icon  Wilrijk</t>
  </si>
  <si>
    <t>Koninklijke Fotoclub Focus Boechout</t>
  </si>
  <si>
    <t>Kon. Focus Meerhout</t>
  </si>
  <si>
    <t>Fotogroep Pallieter</t>
  </si>
  <si>
    <t xml:space="preserve">Acina </t>
  </si>
  <si>
    <t>Foto- en diaclub Keerpunt 65 Keerbergen</t>
  </si>
  <si>
    <t>Cineklub-Rumst</t>
  </si>
  <si>
    <t>Kon. Focus Spoor Antwerpen</t>
  </si>
  <si>
    <t>Close-Up Bonheiden</t>
  </si>
  <si>
    <t>Kon. Fotoclub Argus Boom</t>
  </si>
  <si>
    <t>Kunstkring Toreke Herenthout</t>
  </si>
  <si>
    <t>Arfoc Arendonk</t>
  </si>
  <si>
    <t>Nete en Aa Grobbendonk</t>
  </si>
  <si>
    <t>Lyndacker  Heist Op den Berg</t>
  </si>
  <si>
    <t xml:space="preserve">Foto &amp; Diaclub BP  </t>
  </si>
  <si>
    <t>Fotokring Merksplas vzw</t>
  </si>
  <si>
    <t>Anthony Fotoclub Herentals</t>
  </si>
  <si>
    <t>Folerma 71 Nijlen</t>
  </si>
  <si>
    <t>Dafora Ranst</t>
  </si>
  <si>
    <t>Kalmthoutse Fotokring vzw</t>
  </si>
  <si>
    <t>Merksem Postfoto</t>
  </si>
  <si>
    <t>Geelse Fotogroep 71</t>
  </si>
  <si>
    <t>Diaclub L.S.A. Reet</t>
  </si>
  <si>
    <t>Fodiac Oevel</t>
  </si>
  <si>
    <t>Amfograf Itegem</t>
  </si>
  <si>
    <t>Fotovrienden Broechem vzw</t>
  </si>
  <si>
    <t>Fotoclub Obscura vzw Zoersel</t>
  </si>
  <si>
    <t>Digiclub Duffel</t>
  </si>
  <si>
    <t xml:space="preserve">Koninklijke Fotokring Brafodia </t>
  </si>
  <si>
    <t>JEP-Deurne</t>
  </si>
  <si>
    <t>Difo Oud Turnhout</t>
  </si>
  <si>
    <t>Brechtse Fotokring Eigen Schoon</t>
  </si>
  <si>
    <t>Vorselaarse Fotovrienden</t>
  </si>
  <si>
    <t>Revaf Lier</t>
  </si>
  <si>
    <t>Visueel Lichtaart</t>
  </si>
  <si>
    <t>Fotoklub 72  vzw Wilrijk</t>
  </si>
  <si>
    <t>Diafo  Koningshooikt</t>
  </si>
  <si>
    <t>Hefo vzw - Heist Op den Berg</t>
  </si>
  <si>
    <t>Fotokring KRYSTO</t>
  </si>
  <si>
    <t>Flits 80 Tielen</t>
  </si>
  <si>
    <t>Smile (Mechelen)</t>
  </si>
  <si>
    <t xml:space="preserve">Fotowerkgroep Zwaantjes  </t>
  </si>
  <si>
    <t>Foto Crea Wommelgem</t>
  </si>
  <si>
    <t>Fodiac vzw  Aartselaar</t>
  </si>
  <si>
    <t>F.S.K. Noorderlicht Ravels</t>
  </si>
  <si>
    <t>Fotokring Beerse</t>
  </si>
  <si>
    <t>Fotovrienden Rijkevorsel vzw</t>
  </si>
  <si>
    <t xml:space="preserve">Morgana Heultje </t>
  </si>
  <si>
    <t>Fidifok Mol</t>
  </si>
  <si>
    <t>Fotokring Parallax Hove</t>
  </si>
  <si>
    <t>Prisma 80 Beveren</t>
  </si>
  <si>
    <t>Optika Zwijndrecht</t>
  </si>
  <si>
    <t>De Waai Mariekerke</t>
  </si>
  <si>
    <t xml:space="preserve">Fotografische kring IRIS
</t>
  </si>
  <si>
    <t>Pro Forma</t>
  </si>
  <si>
    <t>Katelijne-Foto</t>
  </si>
  <si>
    <t>DFT Turnhout</t>
  </si>
  <si>
    <t>NELOS  Foto, Film &amp; Video Commissie</t>
  </si>
  <si>
    <t>vzw Fotoclub Malle</t>
  </si>
  <si>
    <t>Vrienden van de Fotografie</t>
  </si>
  <si>
    <t>Nenufar vzw Sint-Antonius</t>
  </si>
  <si>
    <t>Apertura</t>
  </si>
  <si>
    <t>'t Zal wel klikken</t>
  </si>
  <si>
    <t>Fauna Flora Fotoclub Schoten</t>
  </si>
  <si>
    <t>Fotokring Kiliaan</t>
  </si>
  <si>
    <t>SFNK vzw</t>
  </si>
  <si>
    <t>DIKA vzw</t>
  </si>
  <si>
    <t>Computers &amp; Technologie vzw</t>
  </si>
  <si>
    <t>InFocus Fotogroep Turnhout vzw</t>
  </si>
  <si>
    <t>FOGIKA</t>
  </si>
  <si>
    <t>Puntstudio Hoboken vzw</t>
  </si>
  <si>
    <t>Belgiumdigital</t>
  </si>
  <si>
    <t>Hobby Club Lisp Lier</t>
  </si>
  <si>
    <t>Foto FEGO</t>
  </si>
  <si>
    <t>BVNF</t>
  </si>
  <si>
    <t>tISO</t>
  </si>
  <si>
    <t xml:space="preserve">AW
</t>
  </si>
  <si>
    <t>Koninklijke Fotokring SPECTRUM</t>
  </si>
  <si>
    <t xml:space="preserve">AW
</t>
  </si>
  <si>
    <t>Kamera Genk</t>
  </si>
  <si>
    <t>LM</t>
  </si>
  <si>
    <t>De Lens Bilzen</t>
  </si>
  <si>
    <t>Fotoclub Beringen</t>
  </si>
  <si>
    <t>Projecta Heusden</t>
  </si>
  <si>
    <t>Fotokring Het Spoor Hasselt</t>
  </si>
  <si>
    <t>Artistieke Groep Bree</t>
  </si>
  <si>
    <t>Groep Fodian Genk</t>
  </si>
  <si>
    <t>Candid Munsterbilzen</t>
  </si>
  <si>
    <t>Fotoclub Peer</t>
  </si>
  <si>
    <t>Renovat Sint-Truiden</t>
  </si>
  <si>
    <t>Difoto vzw Tongeren</t>
  </si>
  <si>
    <t>Diaclub Kwaadmechelen</t>
  </si>
  <si>
    <t>Fotogroep Houthalen</t>
  </si>
  <si>
    <t>Fodiaf Lommel</t>
  </si>
  <si>
    <t>Infra Lanaken</t>
  </si>
  <si>
    <t>Fotoclub Heers</t>
  </si>
  <si>
    <t xml:space="preserve">FCT Genk </t>
  </si>
  <si>
    <t>De Eik Lummen</t>
  </si>
  <si>
    <t>Delta Neeroeteren</t>
  </si>
  <si>
    <t>De Teut Zonhoven</t>
  </si>
  <si>
    <t>VCST  Sint -Truiden</t>
  </si>
  <si>
    <t>Fotoclub "88" Dilsen</t>
  </si>
  <si>
    <t>Digifoto-Creatief Genk</t>
  </si>
  <si>
    <t>De Kroon Kaulille</t>
  </si>
  <si>
    <t>Focus De Posthoorn Hasselt</t>
  </si>
  <si>
    <t>'t Vugelke Maaseik</t>
  </si>
  <si>
    <t>Luminé Image-Art</t>
  </si>
  <si>
    <t>Kon. Hafoc Hasselt</t>
  </si>
  <si>
    <t>Fotogroep 99</t>
  </si>
  <si>
    <t>Fotoclub ISO 400</t>
  </si>
  <si>
    <t>Foto Total</t>
  </si>
  <si>
    <t>ArteLoo</t>
  </si>
  <si>
    <t>Fidiak Koersel</t>
  </si>
  <si>
    <t>Schrijven met licht</t>
  </si>
  <si>
    <t>Fotokring Diepenbeek</t>
  </si>
  <si>
    <t>Fotocollectief CTT</t>
  </si>
  <si>
    <t>Digitale Fotoclub Overpelt</t>
  </si>
  <si>
    <t>Digitale Vrienden Wijer (DVW)</t>
  </si>
  <si>
    <t>Focus8</t>
  </si>
  <si>
    <t>Omni-Foto</t>
  </si>
  <si>
    <t>Fotogroep Kortessem</t>
  </si>
  <si>
    <t>HELIOS STAL</t>
  </si>
  <si>
    <t>Fotogr. Kring Dendermonde</t>
  </si>
  <si>
    <t>OV</t>
  </si>
  <si>
    <t>Koninklijke Fotokring Lux Nova vzw</t>
  </si>
  <si>
    <t>Focus Geraardsbergen</t>
  </si>
  <si>
    <t>Kon. Fotokring Imago-Hamme vzw</t>
  </si>
  <si>
    <t>Fotoclub Lokeren</t>
  </si>
  <si>
    <t>Koninklijke Fotogroep Waasland</t>
  </si>
  <si>
    <t>Reflex Zottegem</t>
  </si>
  <si>
    <t>V.T.B. Fotoclub Gent</t>
  </si>
  <si>
    <t>Kon. Fotoclub vtb Evergem</t>
  </si>
  <si>
    <t>Kon. Video-, Foto-, en Digiclub Close-Up</t>
  </si>
  <si>
    <t xml:space="preserve">Focus Ninove  vzw </t>
  </si>
  <si>
    <t>Altra Aalter</t>
  </si>
  <si>
    <t>Gafodi Gavere vzw</t>
  </si>
  <si>
    <t>Nieuw Gent</t>
  </si>
  <si>
    <t>De Krakeling Geraardsbergen</t>
  </si>
  <si>
    <t>Fodifi Wondelgem</t>
  </si>
  <si>
    <t>Fodiaz Zele</t>
  </si>
  <si>
    <t xml:space="preserve">Fotoclub Latem </t>
  </si>
  <si>
    <t>Fotoclub Haaltert</t>
  </si>
  <si>
    <t>Camera 6 Destelbergen</t>
  </si>
  <si>
    <t>Fotografencollectief Appelterre</t>
  </si>
  <si>
    <t>Waasmunster Fotokring</t>
  </si>
  <si>
    <t>Digi-Fotoclub Diamond Rupelmonde</t>
  </si>
  <si>
    <t>V.T.B. Diaclub Evergem</t>
  </si>
  <si>
    <t>De Korenbloem Zingem</t>
  </si>
  <si>
    <t>De Spiegel De Pinte</t>
  </si>
  <si>
    <t>Iris Lede</t>
  </si>
  <si>
    <t>Ontspanner Lebbeke</t>
  </si>
  <si>
    <t>De Kern Gent</t>
  </si>
  <si>
    <t>Fotogroep Meetjesland</t>
  </si>
  <si>
    <t>vtbKultuur Fotoclub SPOTLICHT Lochristi</t>
  </si>
  <si>
    <t>Progendis-Electrabel Gent</t>
  </si>
  <si>
    <t>Fotoclub Ronse</t>
  </si>
  <si>
    <t>Fotokring Balder</t>
  </si>
  <si>
    <t>Diaporama Club België</t>
  </si>
  <si>
    <t>Fotoclub Rooigem Gent</t>
  </si>
  <si>
    <t>Foto- en Diaclub Iris Melle</t>
  </si>
  <si>
    <t>Tereken St. Niklaas</t>
  </si>
  <si>
    <t>Reflex Overmere</t>
  </si>
  <si>
    <t xml:space="preserve">Fotokring Moedoka </t>
  </si>
  <si>
    <t>VTB  Wetteren</t>
  </si>
  <si>
    <t>Fotokring Klik Hansbeke</t>
  </si>
  <si>
    <t>Fotoclub Dafot Zomergem</t>
  </si>
  <si>
    <t>Ten Hove Gent</t>
  </si>
  <si>
    <t>Scaldis Schellebelle</t>
  </si>
  <si>
    <t>Fotocollectief Bryggja</t>
  </si>
  <si>
    <t>Fotokring Mewop</t>
  </si>
  <si>
    <t>Fotografencollectief Anders 23</t>
  </si>
  <si>
    <t>Sasse Fotokring</t>
  </si>
  <si>
    <t>Fotoclub Axel</t>
  </si>
  <si>
    <t>(f)Art</t>
  </si>
  <si>
    <t>DOW</t>
  </si>
  <si>
    <t>Fotoclub Brandpunt</t>
  </si>
  <si>
    <t>Vriendenkring Maldegem</t>
  </si>
  <si>
    <t>Parrèsia vzw</t>
  </si>
  <si>
    <t>Beverse Fotoclub</t>
  </si>
  <si>
    <t>Fotoclub Aalst</t>
  </si>
  <si>
    <t>Fotoclub PiXeL</t>
  </si>
  <si>
    <t>Fotoclub 't Dove Oog</t>
  </si>
  <si>
    <t>DAK vzw
Documentatiecentrum Aalst Karnaval</t>
  </si>
  <si>
    <t>FRAGMA13</t>
  </si>
  <si>
    <t>Het Spoor Gent</t>
  </si>
  <si>
    <t xml:space="preserve">OV
</t>
  </si>
  <si>
    <t>Iris Betekom - Begijnendijk</t>
  </si>
  <si>
    <t>VB</t>
  </si>
  <si>
    <t xml:space="preserve">Fotoclub Brussel </t>
  </si>
  <si>
    <t>Gamma Leuven</t>
  </si>
  <si>
    <t>Kon. Kring Artosa Tienen</t>
  </si>
  <si>
    <t>Fotorail Brussel</t>
  </si>
  <si>
    <t>S.A.B. Fotoklub</t>
  </si>
  <si>
    <t>A.P. Close-Up Evere</t>
  </si>
  <si>
    <t>Westrand Dilbeek</t>
  </si>
  <si>
    <t>Prisma Leuven</t>
  </si>
  <si>
    <t>Klik-Klak Zaventem</t>
  </si>
  <si>
    <t>Fotoklub Asse</t>
  </si>
  <si>
    <t>Pallieter Ukkel</t>
  </si>
  <si>
    <t>Cameraclub Halle</t>
  </si>
  <si>
    <t>Open Vizier Ruisbroek</t>
  </si>
  <si>
    <t>VTB-Digiramaclub Ternat vzw</t>
  </si>
  <si>
    <t>Olympdia Lembeek</t>
  </si>
  <si>
    <t>Fotoklub Kreatief  Overijse</t>
  </si>
  <si>
    <t>Fotogroep Park Heverlea</t>
  </si>
  <si>
    <t>Scherp Zicht Scherpenheuvel</t>
  </si>
  <si>
    <t>Fotokring Camera Libra Lubbeek</t>
  </si>
  <si>
    <t>Lenske Boortmeerbeek</t>
  </si>
  <si>
    <t>Fotoclub De Korrel, Wemmel</t>
  </si>
  <si>
    <t>The Portrait Group</t>
  </si>
  <si>
    <t>KC. Plezier Haacht</t>
  </si>
  <si>
    <t>Fotoclub Objectief</t>
  </si>
  <si>
    <t>Postfotoclub Brussel</t>
  </si>
  <si>
    <t>Fotoclub De Klup</t>
  </si>
  <si>
    <t>Dei van 't Meuleveld</t>
  </si>
  <si>
    <t>Clickshot Aarschot</t>
  </si>
  <si>
    <t>KBC-Fotoclub</t>
  </si>
  <si>
    <t>Fotoclub SJM</t>
  </si>
  <si>
    <t>Fotografencollectief De Pajot</t>
  </si>
  <si>
    <t>Zefoda  Zemst</t>
  </si>
  <si>
    <t>Fotoclub Flash Grimbergen</t>
  </si>
  <si>
    <t>Fotoclub Piksel Haacht</t>
  </si>
  <si>
    <t>Fotoclub Damiaan Tremelo</t>
  </si>
  <si>
    <t>Re'flex Tienen</t>
  </si>
  <si>
    <t>Fotoclub Londerzeel</t>
  </si>
  <si>
    <t>FotoClub LichtVast</t>
  </si>
  <si>
    <t>Brugs Fotoatelier</t>
  </si>
  <si>
    <t>WV</t>
  </si>
  <si>
    <t>Kon. Kortrijkse Fotoclub</t>
  </si>
  <si>
    <t>Westhoek Veurne</t>
  </si>
  <si>
    <t>Kon. Fotoclub KIKNU Wervik</t>
  </si>
  <si>
    <t>Sobeka Zwevegem</t>
  </si>
  <si>
    <t>Spoor Oostende</t>
  </si>
  <si>
    <t>Fotoclub Digitaal Gazel</t>
  </si>
  <si>
    <t>Navy Fotoclub Oostende</t>
  </si>
  <si>
    <t>Germinal Harelbeke</t>
  </si>
  <si>
    <t>Picamera Ieper</t>
  </si>
  <si>
    <t>Iris Aartrijke</t>
  </si>
  <si>
    <t>Kultura Kortrijk</t>
  </si>
  <si>
    <t>Kordial Kortrijk (F.V.K.)</t>
  </si>
  <si>
    <t>Fotoclub Groeninghe Kortrijk</t>
  </si>
  <si>
    <t>De Meeuwen Oostende</t>
  </si>
  <si>
    <t>DiFoDi Lano</t>
  </si>
  <si>
    <t>Lidiac  Lichtervelde</t>
  </si>
  <si>
    <t>Diak Varsenare</t>
  </si>
  <si>
    <t>Diafo Harelbeke</t>
  </si>
  <si>
    <t>Knipoogje Roeselare</t>
  </si>
  <si>
    <t>Fotokring Argos</t>
  </si>
  <si>
    <t>Digitaal Zien Lauwe</t>
  </si>
  <si>
    <t>Spectrum Heuvelland</t>
  </si>
  <si>
    <t>Foto en Diaclub Studio 1 Brugge</t>
  </si>
  <si>
    <t>Kordial Multimedia</t>
  </si>
  <si>
    <t>Bellebos Eernegem</t>
  </si>
  <si>
    <t>Regenboog Waregem</t>
  </si>
  <si>
    <t>Fotogroep EOS Wevelgem</t>
  </si>
  <si>
    <t>Fodiac Wingene</t>
  </si>
  <si>
    <t>Gamma Tielt</t>
  </si>
  <si>
    <t xml:space="preserve">Fotoclub Ter Streep </t>
  </si>
  <si>
    <t>'t Kasteel Zandvoorde</t>
  </si>
  <si>
    <t>Diagonaal Knokke-Heist</t>
  </si>
  <si>
    <t>Aquarius Digitaal</t>
  </si>
  <si>
    <t>Kiwabi Zedelgem</t>
  </si>
  <si>
    <t>Omega Brugge</t>
  </si>
  <si>
    <t>Candela Leffinge</t>
  </si>
  <si>
    <t>"De Snaaskijker" Gistel (Snaaskerke)</t>
  </si>
  <si>
    <t>Focidi Lauwe</t>
  </si>
  <si>
    <t>"Knipoog"  Tielt</t>
  </si>
  <si>
    <t xml:space="preserve">vtbFotoclub Waregem </t>
  </si>
  <si>
    <t>Foto &amp; Diakring Ardooie</t>
  </si>
  <si>
    <t>Sluipschutters Roeselare</t>
  </si>
  <si>
    <t>Kon. Ieperse Fotokring</t>
  </si>
  <si>
    <t>TCC-VTB Ieper</t>
  </si>
  <si>
    <t>Lichtdrukmaal Vlamertinge</t>
  </si>
  <si>
    <t>Waro Waregem</t>
  </si>
  <si>
    <t>Kordial Ieper</t>
  </si>
  <si>
    <t>vtbkultuur fotoclub Blandia</t>
  </si>
  <si>
    <t>Focidia Ruiselede</t>
  </si>
  <si>
    <t>Digitaal West</t>
  </si>
  <si>
    <t>Digifotoclub Socultor Deerlijk</t>
  </si>
  <si>
    <t>Studio Stijn Streuvels Avelgem</t>
  </si>
  <si>
    <t>Fotoclub "Klik" Assebroek</t>
  </si>
  <si>
    <t>Camera Obscura Wijnendale</t>
  </si>
  <si>
    <t>Fotoclub Objektiv</t>
  </si>
  <si>
    <t>De Pareltrekkers Foto- en diaclub Westende</t>
  </si>
  <si>
    <t>Fotoclub-Beverke</t>
  </si>
  <si>
    <t>Waro Essevee</t>
  </si>
  <si>
    <t>MFC VENUSMODELS</t>
  </si>
  <si>
    <t>Groep Foto-Friends Menen</t>
  </si>
  <si>
    <t>Fotoclub Poperinge</t>
  </si>
  <si>
    <t>Waregemf64</t>
  </si>
  <si>
    <t>Fotoclub Exif Oostende</t>
  </si>
  <si>
    <t>Fotoclub Berlin Digitaal</t>
  </si>
  <si>
    <t>Collectief European Photographers</t>
  </si>
  <si>
    <t>Fotogroep Den Dubbele Klik</t>
  </si>
  <si>
    <t>Foto Amateurs Rijen (F.A. Rijen)</t>
  </si>
  <si>
    <t>fZES</t>
  </si>
  <si>
    <t>FotoKunstCollectief P.27</t>
  </si>
  <si>
    <t>geleding :</t>
  </si>
  <si>
    <t>JAAR ?</t>
  </si>
  <si>
    <t>FGA PHOTOCONTEST</t>
  </si>
  <si>
    <t>individueel</t>
  </si>
  <si>
    <t>wedstrijd@fotogroepantwerpen.be</t>
  </si>
  <si>
    <t>INFO</t>
  </si>
  <si>
    <t>VOLLEDIG INVULLEN AUB (zie voorbeeld)</t>
  </si>
  <si>
    <t>INDIVIDUELEN GEBRUIKEN CLUBNUMMER 8000</t>
  </si>
  <si>
    <t>veel succes,</t>
  </si>
  <si>
    <t>bestuur Fotogroep Antwerpen</t>
  </si>
  <si>
    <t>Adres</t>
  </si>
  <si>
    <t>email adres</t>
  </si>
  <si>
    <t>Naam Voornaam</t>
  </si>
  <si>
    <t>happiness - 1</t>
  </si>
  <si>
    <t>space - 1</t>
  </si>
  <si>
    <t>happiness - 2</t>
  </si>
  <si>
    <t>happiness - 3</t>
  </si>
  <si>
    <t>space - 2</t>
  </si>
  <si>
    <t>space - 4</t>
  </si>
  <si>
    <t>space - 5</t>
  </si>
  <si>
    <t>space - 3</t>
  </si>
  <si>
    <t xml:space="preserve">ENTRYFORMS EN DIGITALE BEELDEN STEEDS NAAR </t>
  </si>
  <si>
    <t>FGA CONTEST</t>
  </si>
  <si>
    <t>Verantwoordelijke wedstrijd  :  Dirk Segers</t>
  </si>
  <si>
    <t>Pater Voordeckersstraat 9, 2280 Grobbendonk tel: 014/51 70 36</t>
  </si>
  <si>
    <t>er kunnen 48 foto's worden ingevuld per entryform</t>
  </si>
  <si>
    <t>door te sturen</t>
  </si>
  <si>
    <t xml:space="preserve">bij meerdere deelnemers per club gelieve dan 2 entryforms </t>
  </si>
  <si>
    <t>emailadres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</si>
</sst>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81"/>
      <name val="Tahoma"/>
      <family val="2"/>
    </font>
    <font>
      <sz val="16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b/>
      <sz val="11"/>
      <color rgb="FFCC0000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Times"/>
    </font>
    <font>
      <sz val="12"/>
      <color theme="1"/>
      <name val="Times"/>
    </font>
    <font>
      <u/>
      <sz val="11"/>
      <color theme="10"/>
      <name val="Calibri"/>
      <family val="2"/>
    </font>
    <font>
      <b/>
      <sz val="18"/>
      <color rgb="FFCC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4"/>
      <color indexed="8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rgb="FFCC0000"/>
      <name val="Calibri"/>
      <family val="2"/>
      <scheme val="minor"/>
    </font>
    <font>
      <b/>
      <sz val="20"/>
      <color theme="3" tint="-0.249977111117893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u/>
      <sz val="14"/>
      <color theme="1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ck">
        <color theme="1"/>
      </left>
      <right style="thin">
        <color theme="1"/>
      </right>
      <top style="thick">
        <color theme="1"/>
      </top>
      <bottom style="thin">
        <color theme="0" tint="-0.24994659260841701"/>
      </bottom>
      <diagonal/>
    </border>
    <border>
      <left style="thin">
        <color theme="1"/>
      </left>
      <right style="thin">
        <color theme="1"/>
      </right>
      <top style="thick">
        <color theme="1"/>
      </top>
      <bottom style="thin">
        <color theme="0" tint="-0.24994659260841701"/>
      </bottom>
      <diagonal/>
    </border>
    <border>
      <left style="thin">
        <color theme="1"/>
      </left>
      <right style="thick">
        <color theme="1"/>
      </right>
      <top style="thick">
        <color theme="1"/>
      </top>
      <bottom style="thin">
        <color theme="0" tint="-0.24994659260841701"/>
      </bottom>
      <diagonal/>
    </border>
    <border>
      <left style="thick">
        <color theme="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 style="thick">
        <color theme="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">
    <xf numFmtId="0" fontId="0" fillId="0" borderId="0"/>
    <xf numFmtId="0" fontId="2" fillId="0" borderId="0"/>
    <xf numFmtId="0" fontId="1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0" fillId="2" borderId="3" xfId="0" applyFill="1" applyBorder="1"/>
    <xf numFmtId="0" fontId="0" fillId="2" borderId="0" xfId="0" applyFill="1" applyBorder="1"/>
    <xf numFmtId="0" fontId="0" fillId="2" borderId="4" xfId="0" applyFill="1" applyBorder="1"/>
    <xf numFmtId="0" fontId="0" fillId="2" borderId="3" xfId="0" applyFill="1" applyBorder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center"/>
    </xf>
    <xf numFmtId="0" fontId="7" fillId="2" borderId="3" xfId="0" applyFont="1" applyFill="1" applyBorder="1"/>
    <xf numFmtId="0" fontId="7" fillId="2" borderId="0" xfId="0" applyFont="1" applyFill="1" applyBorder="1"/>
    <xf numFmtId="0" fontId="0" fillId="2" borderId="4" xfId="0" applyFill="1" applyBorder="1" applyAlignment="1">
      <alignment horizontal="center"/>
    </xf>
    <xf numFmtId="0" fontId="11" fillId="0" borderId="0" xfId="2" applyNumberFormat="1" applyFont="1" applyAlignment="1">
      <alignment horizontal="left" vertical="top"/>
    </xf>
    <xf numFmtId="0" fontId="10" fillId="0" borderId="0" xfId="2"/>
    <xf numFmtId="0" fontId="12" fillId="0" borderId="0" xfId="2" applyNumberFormat="1" applyFont="1" applyAlignment="1">
      <alignment horizontal="left" vertical="top"/>
    </xf>
    <xf numFmtId="49" fontId="12" fillId="0" borderId="0" xfId="2" applyNumberFormat="1" applyFont="1" applyAlignment="1">
      <alignment horizontal="left" vertical="top"/>
    </xf>
    <xf numFmtId="0" fontId="12" fillId="0" borderId="0" xfId="2" applyFont="1" applyAlignment="1">
      <alignment horizontal="left"/>
    </xf>
    <xf numFmtId="0" fontId="16" fillId="3" borderId="0" xfId="0" applyFont="1" applyFill="1"/>
    <xf numFmtId="0" fontId="19" fillId="3" borderId="0" xfId="0" applyFont="1" applyFill="1" applyAlignment="1">
      <alignment horizontal="center"/>
    </xf>
    <xf numFmtId="0" fontId="19" fillId="3" borderId="8" xfId="0" applyFont="1" applyFill="1" applyBorder="1" applyAlignment="1">
      <alignment horizontal="center"/>
    </xf>
    <xf numFmtId="0" fontId="19" fillId="0" borderId="5" xfId="0" applyFont="1" applyBorder="1"/>
    <xf numFmtId="0" fontId="0" fillId="3" borderId="5" xfId="0" applyFill="1" applyBorder="1"/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2" borderId="0" xfId="0" applyFill="1"/>
    <xf numFmtId="0" fontId="0" fillId="2" borderId="0" xfId="0" applyFill="1" applyBorder="1" applyAlignment="1">
      <alignment horizontal="center"/>
    </xf>
    <xf numFmtId="0" fontId="22" fillId="0" borderId="0" xfId="0" applyFont="1"/>
    <xf numFmtId="0" fontId="5" fillId="0" borderId="0" xfId="0" applyFont="1"/>
    <xf numFmtId="0" fontId="23" fillId="0" borderId="0" xfId="3" applyFont="1" applyAlignment="1" applyProtection="1"/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14" fillId="3" borderId="11" xfId="0" applyFont="1" applyFill="1" applyBorder="1" applyAlignment="1" applyProtection="1">
      <alignment horizontal="center" vertical="center"/>
    </xf>
    <xf numFmtId="0" fontId="0" fillId="3" borderId="0" xfId="0" applyFill="1" applyProtection="1"/>
    <xf numFmtId="0" fontId="0" fillId="0" borderId="0" xfId="0" applyProtection="1"/>
    <xf numFmtId="0" fontId="14" fillId="3" borderId="13" xfId="0" applyFont="1" applyFill="1" applyBorder="1" applyAlignment="1" applyProtection="1">
      <alignment horizontal="center" vertical="center"/>
    </xf>
    <xf numFmtId="0" fontId="0" fillId="3" borderId="12" xfId="0" applyFill="1" applyBorder="1" applyProtection="1"/>
    <xf numFmtId="0" fontId="0" fillId="3" borderId="0" xfId="0" applyFill="1" applyBorder="1" applyProtection="1"/>
    <xf numFmtId="0" fontId="0" fillId="3" borderId="13" xfId="0" applyFill="1" applyBorder="1" applyProtection="1"/>
    <xf numFmtId="0" fontId="0" fillId="3" borderId="0" xfId="0" applyFill="1" applyBorder="1" applyAlignment="1" applyProtection="1">
      <alignment horizontal="right"/>
    </xf>
    <xf numFmtId="0" fontId="6" fillId="3" borderId="13" xfId="0" applyFont="1" applyFill="1" applyBorder="1" applyAlignment="1" applyProtection="1">
      <alignment horizontal="center"/>
    </xf>
    <xf numFmtId="0" fontId="0" fillId="3" borderId="12" xfId="0" applyFill="1" applyBorder="1" applyAlignment="1" applyProtection="1">
      <alignment horizontal="right"/>
    </xf>
    <xf numFmtId="0" fontId="0" fillId="3" borderId="14" xfId="0" applyFill="1" applyBorder="1" applyAlignment="1" applyProtection="1">
      <alignment horizontal="right"/>
    </xf>
    <xf numFmtId="0" fontId="8" fillId="3" borderId="0" xfId="0" applyFont="1" applyFill="1" applyBorder="1" applyAlignment="1" applyProtection="1">
      <alignment horizontal="center"/>
    </xf>
    <xf numFmtId="0" fontId="21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/>
    </xf>
    <xf numFmtId="0" fontId="24" fillId="0" borderId="0" xfId="0" applyFont="1"/>
    <xf numFmtId="0" fontId="25" fillId="0" borderId="0" xfId="2" applyNumberFormat="1" applyFont="1" applyAlignment="1">
      <alignment horizontal="left" vertical="top"/>
    </xf>
    <xf numFmtId="49" fontId="25" fillId="0" borderId="0" xfId="2" applyNumberFormat="1" applyFont="1" applyAlignment="1">
      <alignment horizontal="left" vertical="top"/>
    </xf>
    <xf numFmtId="0" fontId="25" fillId="0" borderId="0" xfId="2" applyNumberFormat="1" applyFont="1" applyFill="1" applyAlignment="1">
      <alignment horizontal="left" vertical="top"/>
    </xf>
    <xf numFmtId="49" fontId="25" fillId="0" borderId="0" xfId="2" applyNumberFormat="1" applyFont="1" applyFill="1" applyAlignment="1">
      <alignment horizontal="left" vertical="top"/>
    </xf>
    <xf numFmtId="0" fontId="27" fillId="0" borderId="0" xfId="0" applyFont="1"/>
    <xf numFmtId="0" fontId="26" fillId="0" borderId="0" xfId="0" applyFont="1"/>
    <xf numFmtId="0" fontId="14" fillId="3" borderId="13" xfId="0" applyFont="1" applyFill="1" applyBorder="1" applyAlignment="1" applyProtection="1">
      <alignment horizontal="left" vertical="center"/>
    </xf>
    <xf numFmtId="0" fontId="8" fillId="3" borderId="13" xfId="0" applyFont="1" applyFill="1" applyBorder="1" applyAlignment="1" applyProtection="1">
      <alignment horizontal="left"/>
    </xf>
    <xf numFmtId="0" fontId="21" fillId="3" borderId="13" xfId="0" applyFont="1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left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3" fillId="4" borderId="5" xfId="3" applyFill="1" applyBorder="1" applyAlignment="1" applyProtection="1">
      <alignment horizontal="center"/>
      <protection locked="0"/>
    </xf>
    <xf numFmtId="0" fontId="5" fillId="4" borderId="5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left"/>
    </xf>
    <xf numFmtId="0" fontId="1" fillId="4" borderId="5" xfId="0" applyFont="1" applyFill="1" applyBorder="1" applyAlignment="1" applyProtection="1">
      <alignment horizontal="center"/>
      <protection locked="0"/>
    </xf>
    <xf numFmtId="0" fontId="15" fillId="4" borderId="6" xfId="0" applyFont="1" applyFill="1" applyBorder="1" applyAlignment="1" applyProtection="1">
      <alignment horizontal="center" vertical="center"/>
      <protection locked="0"/>
    </xf>
    <xf numFmtId="0" fontId="15" fillId="4" borderId="7" xfId="0" applyFont="1" applyFill="1" applyBorder="1" applyAlignment="1" applyProtection="1">
      <alignment horizontal="center" vertical="center"/>
      <protection locked="0"/>
    </xf>
    <xf numFmtId="0" fontId="13" fillId="2" borderId="0" xfId="3" applyFill="1" applyBorder="1" applyAlignment="1" applyProtection="1">
      <alignment horizontal="left"/>
    </xf>
    <xf numFmtId="0" fontId="5" fillId="4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3" fillId="4" borderId="5" xfId="3" applyFill="1" applyBorder="1" applyAlignment="1" applyProtection="1">
      <alignment horizontal="center"/>
    </xf>
    <xf numFmtId="0" fontId="20" fillId="3" borderId="12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horizontal="left"/>
    </xf>
    <xf numFmtId="0" fontId="8" fillId="3" borderId="13" xfId="0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/>
    <xf numFmtId="0" fontId="8" fillId="3" borderId="13" xfId="0" applyFont="1" applyFill="1" applyBorder="1" applyAlignment="1" applyProtection="1"/>
    <xf numFmtId="0" fontId="8" fillId="3" borderId="15" xfId="0" applyFont="1" applyFill="1" applyBorder="1" applyAlignment="1" applyProtection="1"/>
    <xf numFmtId="0" fontId="8" fillId="3" borderId="16" xfId="0" applyFont="1" applyFill="1" applyBorder="1" applyAlignment="1" applyProtection="1"/>
    <xf numFmtId="0" fontId="20" fillId="3" borderId="9" xfId="0" applyFont="1" applyFill="1" applyBorder="1" applyAlignment="1" applyProtection="1">
      <alignment horizontal="center" vertical="center"/>
    </xf>
    <xf numFmtId="0" fontId="16" fillId="3" borderId="10" xfId="0" applyFont="1" applyFill="1" applyBorder="1" applyAlignment="1" applyProtection="1">
      <alignment vertical="center"/>
    </xf>
  </cellXfs>
  <cellStyles count="4">
    <cellStyle name="Hyperlink" xfId="3" builtinId="8"/>
    <cellStyle name="Standaard" xfId="0" builtinId="0"/>
    <cellStyle name="Standaard 2" xfId="1"/>
    <cellStyle name="Standaard 3" xfId="2"/>
  </cellStyles>
  <dxfs count="0"/>
  <tableStyles count="0" defaultTableStyle="TableStyleMedium9" defaultPivotStyle="PivotStyleLight16"/>
  <colors>
    <mruColors>
      <color rgb="FFF74903"/>
      <color rgb="FFFEE950"/>
      <color rgb="FFCC0000"/>
      <color rgb="FFF5FD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2</xdr:row>
      <xdr:rowOff>0</xdr:rowOff>
    </xdr:from>
    <xdr:to>
      <xdr:col>0</xdr:col>
      <xdr:colOff>1289050</xdr:colOff>
      <xdr:row>6</xdr:row>
      <xdr:rowOff>9773</xdr:rowOff>
    </xdr:to>
    <xdr:pic>
      <xdr:nvPicPr>
        <xdr:cNvPr id="3" name="Afbeelding 2" descr="Logo FgA_03 res 85px hoo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5100" y="165100"/>
          <a:ext cx="1123950" cy="7463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2</xdr:row>
      <xdr:rowOff>0</xdr:rowOff>
    </xdr:from>
    <xdr:to>
      <xdr:col>0</xdr:col>
      <xdr:colOff>1289050</xdr:colOff>
      <xdr:row>6</xdr:row>
      <xdr:rowOff>9773</xdr:rowOff>
    </xdr:to>
    <xdr:pic>
      <xdr:nvPicPr>
        <xdr:cNvPr id="2" name="Afbeelding 1" descr="Logo FgA_03 res 85px hoo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5100" y="368300"/>
          <a:ext cx="1123950" cy="7463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279400</xdr:colOff>
      <xdr:row>2</xdr:row>
      <xdr:rowOff>215900</xdr:rowOff>
    </xdr:from>
    <xdr:to>
      <xdr:col>2</xdr:col>
      <xdr:colOff>336550</xdr:colOff>
      <xdr:row>6</xdr:row>
      <xdr:rowOff>70098</xdr:rowOff>
    </xdr:to>
    <xdr:pic>
      <xdr:nvPicPr>
        <xdr:cNvPr id="10" name="Afbeelding 9" descr="Logo FgA_03 res 85px hoo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9400" y="520700"/>
          <a:ext cx="1123950" cy="746373"/>
        </a:xfrm>
        <a:prstGeom prst="rect">
          <a:avLst/>
        </a:prstGeom>
      </xdr:spPr>
    </xdr:pic>
    <xdr:clientData/>
  </xdr:twoCellAnchor>
  <xdr:twoCellAnchor editAs="oneCell">
    <xdr:from>
      <xdr:col>5</xdr:col>
      <xdr:colOff>304006</xdr:colOff>
      <xdr:row>3</xdr:row>
      <xdr:rowOff>0</xdr:rowOff>
    </xdr:from>
    <xdr:to>
      <xdr:col>7</xdr:col>
      <xdr:colOff>361156</xdr:colOff>
      <xdr:row>6</xdr:row>
      <xdr:rowOff>77242</xdr:rowOff>
    </xdr:to>
    <xdr:pic>
      <xdr:nvPicPr>
        <xdr:cNvPr id="11" name="Afbeelding 10" descr="Logo FgA_03 res 85px hoo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85381" y="738188"/>
          <a:ext cx="1069181" cy="720179"/>
        </a:xfrm>
        <a:prstGeom prst="rect">
          <a:avLst/>
        </a:prstGeom>
      </xdr:spPr>
    </xdr:pic>
    <xdr:clientData/>
  </xdr:twoCellAnchor>
  <xdr:twoCellAnchor editAs="oneCell">
    <xdr:from>
      <xdr:col>0</xdr:col>
      <xdr:colOff>355600</xdr:colOff>
      <xdr:row>13</xdr:row>
      <xdr:rowOff>114300</xdr:rowOff>
    </xdr:from>
    <xdr:to>
      <xdr:col>2</xdr:col>
      <xdr:colOff>412750</xdr:colOff>
      <xdr:row>16</xdr:row>
      <xdr:rowOff>191542</xdr:rowOff>
    </xdr:to>
    <xdr:pic>
      <xdr:nvPicPr>
        <xdr:cNvPr id="12" name="Afbeelding 11" descr="Logo FgA_03 res 85px hoo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5600" y="3009900"/>
          <a:ext cx="1123950" cy="746373"/>
        </a:xfrm>
        <a:prstGeom prst="rect">
          <a:avLst/>
        </a:prstGeom>
      </xdr:spPr>
    </xdr:pic>
    <xdr:clientData/>
  </xdr:twoCellAnchor>
  <xdr:twoCellAnchor editAs="oneCell">
    <xdr:from>
      <xdr:col>5</xdr:col>
      <xdr:colOff>317500</xdr:colOff>
      <xdr:row>13</xdr:row>
      <xdr:rowOff>127000</xdr:rowOff>
    </xdr:from>
    <xdr:to>
      <xdr:col>7</xdr:col>
      <xdr:colOff>374650</xdr:colOff>
      <xdr:row>16</xdr:row>
      <xdr:rowOff>204242</xdr:rowOff>
    </xdr:to>
    <xdr:pic>
      <xdr:nvPicPr>
        <xdr:cNvPr id="13" name="Afbeelding 12" descr="Logo FgA_03 res 85px hoo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73500" y="3022600"/>
          <a:ext cx="1123950" cy="746373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24</xdr:row>
      <xdr:rowOff>127000</xdr:rowOff>
    </xdr:from>
    <xdr:to>
      <xdr:col>2</xdr:col>
      <xdr:colOff>438150</xdr:colOff>
      <xdr:row>27</xdr:row>
      <xdr:rowOff>204241</xdr:rowOff>
    </xdr:to>
    <xdr:pic>
      <xdr:nvPicPr>
        <xdr:cNvPr id="14" name="Afbeelding 13" descr="Logo FgA_03 res 85px hoo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0" y="5613400"/>
          <a:ext cx="1123950" cy="746373"/>
        </a:xfrm>
        <a:prstGeom prst="rect">
          <a:avLst/>
        </a:prstGeom>
      </xdr:spPr>
    </xdr:pic>
    <xdr:clientData/>
  </xdr:twoCellAnchor>
  <xdr:twoCellAnchor editAs="oneCell">
    <xdr:from>
      <xdr:col>5</xdr:col>
      <xdr:colOff>355600</xdr:colOff>
      <xdr:row>24</xdr:row>
      <xdr:rowOff>165100</xdr:rowOff>
    </xdr:from>
    <xdr:to>
      <xdr:col>7</xdr:col>
      <xdr:colOff>412750</xdr:colOff>
      <xdr:row>28</xdr:row>
      <xdr:rowOff>28029</xdr:rowOff>
    </xdr:to>
    <xdr:pic>
      <xdr:nvPicPr>
        <xdr:cNvPr id="15" name="Afbeelding 14" descr="Logo FgA_03 res 85px hoo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11600" y="5651500"/>
          <a:ext cx="1123950" cy="746373"/>
        </a:xfrm>
        <a:prstGeom prst="rect">
          <a:avLst/>
        </a:prstGeom>
      </xdr:spPr>
    </xdr:pic>
    <xdr:clientData/>
  </xdr:twoCellAnchor>
  <xdr:twoCellAnchor editAs="oneCell">
    <xdr:from>
      <xdr:col>0</xdr:col>
      <xdr:colOff>431800</xdr:colOff>
      <xdr:row>35</xdr:row>
      <xdr:rowOff>127000</xdr:rowOff>
    </xdr:from>
    <xdr:to>
      <xdr:col>2</xdr:col>
      <xdr:colOff>488950</xdr:colOff>
      <xdr:row>38</xdr:row>
      <xdr:rowOff>204243</xdr:rowOff>
    </xdr:to>
    <xdr:pic>
      <xdr:nvPicPr>
        <xdr:cNvPr id="16" name="Afbeelding 15" descr="Logo FgA_03 res 85px hoo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1800" y="8204200"/>
          <a:ext cx="1123950" cy="746373"/>
        </a:xfrm>
        <a:prstGeom prst="rect">
          <a:avLst/>
        </a:prstGeom>
      </xdr:spPr>
    </xdr:pic>
    <xdr:clientData/>
  </xdr:twoCellAnchor>
  <xdr:twoCellAnchor editAs="oneCell">
    <xdr:from>
      <xdr:col>5</xdr:col>
      <xdr:colOff>342900</xdr:colOff>
      <xdr:row>35</xdr:row>
      <xdr:rowOff>114300</xdr:rowOff>
    </xdr:from>
    <xdr:to>
      <xdr:col>7</xdr:col>
      <xdr:colOff>400050</xdr:colOff>
      <xdr:row>38</xdr:row>
      <xdr:rowOff>191543</xdr:rowOff>
    </xdr:to>
    <xdr:pic>
      <xdr:nvPicPr>
        <xdr:cNvPr id="17" name="Afbeelding 16" descr="Logo FgA_03 res 85px hoo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98900" y="8191500"/>
          <a:ext cx="1123950" cy="746373"/>
        </a:xfrm>
        <a:prstGeom prst="rect">
          <a:avLst/>
        </a:prstGeom>
      </xdr:spPr>
    </xdr:pic>
    <xdr:clientData/>
  </xdr:twoCellAnchor>
  <xdr:twoCellAnchor editAs="oneCell">
    <xdr:from>
      <xdr:col>0</xdr:col>
      <xdr:colOff>369094</xdr:colOff>
      <xdr:row>46</xdr:row>
      <xdr:rowOff>180181</xdr:rowOff>
    </xdr:from>
    <xdr:to>
      <xdr:col>2</xdr:col>
      <xdr:colOff>426244</xdr:colOff>
      <xdr:row>50</xdr:row>
      <xdr:rowOff>34379</xdr:rowOff>
    </xdr:to>
    <xdr:pic>
      <xdr:nvPicPr>
        <xdr:cNvPr id="58" name="Afbeelding 57" descr="Logo FgA_03 res 85px hoo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9094" y="10895806"/>
          <a:ext cx="1069181" cy="711448"/>
        </a:xfrm>
        <a:prstGeom prst="rect">
          <a:avLst/>
        </a:prstGeom>
      </xdr:spPr>
    </xdr:pic>
    <xdr:clientData/>
  </xdr:twoCellAnchor>
  <xdr:twoCellAnchor editAs="oneCell">
    <xdr:from>
      <xdr:col>5</xdr:col>
      <xdr:colOff>393700</xdr:colOff>
      <xdr:row>46</xdr:row>
      <xdr:rowOff>178594</xdr:rowOff>
    </xdr:from>
    <xdr:to>
      <xdr:col>7</xdr:col>
      <xdr:colOff>450850</xdr:colOff>
      <xdr:row>50</xdr:row>
      <xdr:rowOff>41523</xdr:rowOff>
    </xdr:to>
    <xdr:pic>
      <xdr:nvPicPr>
        <xdr:cNvPr id="59" name="Afbeelding 58" descr="Logo FgA_03 res 85px hoo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75075" y="10894219"/>
          <a:ext cx="1069181" cy="720179"/>
        </a:xfrm>
        <a:prstGeom prst="rect">
          <a:avLst/>
        </a:prstGeom>
      </xdr:spPr>
    </xdr:pic>
    <xdr:clientData/>
  </xdr:twoCellAnchor>
  <xdr:twoCellAnchor editAs="oneCell">
    <xdr:from>
      <xdr:col>0</xdr:col>
      <xdr:colOff>445294</xdr:colOff>
      <xdr:row>57</xdr:row>
      <xdr:rowOff>78581</xdr:rowOff>
    </xdr:from>
    <xdr:to>
      <xdr:col>2</xdr:col>
      <xdr:colOff>502444</xdr:colOff>
      <xdr:row>60</xdr:row>
      <xdr:rowOff>155823</xdr:rowOff>
    </xdr:to>
    <xdr:pic>
      <xdr:nvPicPr>
        <xdr:cNvPr id="60" name="Afbeelding 59" descr="Logo FgA_03 res 85px hoo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5294" y="13342144"/>
          <a:ext cx="1069181" cy="720179"/>
        </a:xfrm>
        <a:prstGeom prst="rect">
          <a:avLst/>
        </a:prstGeom>
      </xdr:spPr>
    </xdr:pic>
    <xdr:clientData/>
  </xdr:twoCellAnchor>
  <xdr:twoCellAnchor editAs="oneCell">
    <xdr:from>
      <xdr:col>5</xdr:col>
      <xdr:colOff>407194</xdr:colOff>
      <xdr:row>57</xdr:row>
      <xdr:rowOff>91281</xdr:rowOff>
    </xdr:from>
    <xdr:to>
      <xdr:col>7</xdr:col>
      <xdr:colOff>464344</xdr:colOff>
      <xdr:row>60</xdr:row>
      <xdr:rowOff>168523</xdr:rowOff>
    </xdr:to>
    <xdr:pic>
      <xdr:nvPicPr>
        <xdr:cNvPr id="61" name="Afbeelding 60" descr="Logo FgA_03 res 85px hoo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88569" y="13354844"/>
          <a:ext cx="1069181" cy="720179"/>
        </a:xfrm>
        <a:prstGeom prst="rect">
          <a:avLst/>
        </a:prstGeom>
      </xdr:spPr>
    </xdr:pic>
    <xdr:clientData/>
  </xdr:twoCellAnchor>
  <xdr:twoCellAnchor editAs="oneCell">
    <xdr:from>
      <xdr:col>0</xdr:col>
      <xdr:colOff>470694</xdr:colOff>
      <xdr:row>68</xdr:row>
      <xdr:rowOff>91281</xdr:rowOff>
    </xdr:from>
    <xdr:to>
      <xdr:col>2</xdr:col>
      <xdr:colOff>527844</xdr:colOff>
      <xdr:row>71</xdr:row>
      <xdr:rowOff>168522</xdr:rowOff>
    </xdr:to>
    <xdr:pic>
      <xdr:nvPicPr>
        <xdr:cNvPr id="62" name="Afbeelding 61" descr="Logo FgA_03 res 85px hoo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0694" y="15902781"/>
          <a:ext cx="1069181" cy="720179"/>
        </a:xfrm>
        <a:prstGeom prst="rect">
          <a:avLst/>
        </a:prstGeom>
      </xdr:spPr>
    </xdr:pic>
    <xdr:clientData/>
  </xdr:twoCellAnchor>
  <xdr:twoCellAnchor editAs="oneCell">
    <xdr:from>
      <xdr:col>5</xdr:col>
      <xdr:colOff>445294</xdr:colOff>
      <xdr:row>68</xdr:row>
      <xdr:rowOff>129381</xdr:rowOff>
    </xdr:from>
    <xdr:to>
      <xdr:col>7</xdr:col>
      <xdr:colOff>502444</xdr:colOff>
      <xdr:row>71</xdr:row>
      <xdr:rowOff>206622</xdr:rowOff>
    </xdr:to>
    <xdr:pic>
      <xdr:nvPicPr>
        <xdr:cNvPr id="63" name="Afbeelding 62" descr="Logo FgA_03 res 85px hoo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26669" y="15940881"/>
          <a:ext cx="1069181" cy="720179"/>
        </a:xfrm>
        <a:prstGeom prst="rect">
          <a:avLst/>
        </a:prstGeom>
      </xdr:spPr>
    </xdr:pic>
    <xdr:clientData/>
  </xdr:twoCellAnchor>
  <xdr:twoCellAnchor editAs="oneCell">
    <xdr:from>
      <xdr:col>0</xdr:col>
      <xdr:colOff>521494</xdr:colOff>
      <xdr:row>79</xdr:row>
      <xdr:rowOff>91281</xdr:rowOff>
    </xdr:from>
    <xdr:to>
      <xdr:col>2</xdr:col>
      <xdr:colOff>578644</xdr:colOff>
      <xdr:row>82</xdr:row>
      <xdr:rowOff>168524</xdr:rowOff>
    </xdr:to>
    <xdr:pic>
      <xdr:nvPicPr>
        <xdr:cNvPr id="64" name="Afbeelding 63" descr="Logo FgA_03 res 85px hoo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1494" y="18450719"/>
          <a:ext cx="1069181" cy="720180"/>
        </a:xfrm>
        <a:prstGeom prst="rect">
          <a:avLst/>
        </a:prstGeom>
      </xdr:spPr>
    </xdr:pic>
    <xdr:clientData/>
  </xdr:twoCellAnchor>
  <xdr:twoCellAnchor editAs="oneCell">
    <xdr:from>
      <xdr:col>5</xdr:col>
      <xdr:colOff>432594</xdr:colOff>
      <xdr:row>79</xdr:row>
      <xdr:rowOff>78581</xdr:rowOff>
    </xdr:from>
    <xdr:to>
      <xdr:col>7</xdr:col>
      <xdr:colOff>489744</xdr:colOff>
      <xdr:row>82</xdr:row>
      <xdr:rowOff>155824</xdr:rowOff>
    </xdr:to>
    <xdr:pic>
      <xdr:nvPicPr>
        <xdr:cNvPr id="65" name="Afbeelding 64" descr="Logo FgA_03 res 85px hoo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3969" y="18438019"/>
          <a:ext cx="1069181" cy="720180"/>
        </a:xfrm>
        <a:prstGeom prst="rect">
          <a:avLst/>
        </a:prstGeom>
      </xdr:spPr>
    </xdr:pic>
    <xdr:clientData/>
  </xdr:twoCellAnchor>
  <xdr:twoCellAnchor editAs="oneCell">
    <xdr:from>
      <xdr:col>0</xdr:col>
      <xdr:colOff>488156</xdr:colOff>
      <xdr:row>90</xdr:row>
      <xdr:rowOff>180181</xdr:rowOff>
    </xdr:from>
    <xdr:to>
      <xdr:col>2</xdr:col>
      <xdr:colOff>545306</xdr:colOff>
      <xdr:row>94</xdr:row>
      <xdr:rowOff>34379</xdr:rowOff>
    </xdr:to>
    <xdr:pic>
      <xdr:nvPicPr>
        <xdr:cNvPr id="66" name="Afbeelding 65" descr="Logo FgA_03 res 85px hoo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8156" y="21087556"/>
          <a:ext cx="1069181" cy="711448"/>
        </a:xfrm>
        <a:prstGeom prst="rect">
          <a:avLst/>
        </a:prstGeom>
      </xdr:spPr>
    </xdr:pic>
    <xdr:clientData/>
  </xdr:twoCellAnchor>
  <xdr:twoCellAnchor editAs="oneCell">
    <xdr:from>
      <xdr:col>5</xdr:col>
      <xdr:colOff>512762</xdr:colOff>
      <xdr:row>90</xdr:row>
      <xdr:rowOff>178594</xdr:rowOff>
    </xdr:from>
    <xdr:to>
      <xdr:col>7</xdr:col>
      <xdr:colOff>569912</xdr:colOff>
      <xdr:row>94</xdr:row>
      <xdr:rowOff>41523</xdr:rowOff>
    </xdr:to>
    <xdr:pic>
      <xdr:nvPicPr>
        <xdr:cNvPr id="67" name="Afbeelding 66" descr="Logo FgA_03 res 85px hoo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94137" y="21085969"/>
          <a:ext cx="1069181" cy="720179"/>
        </a:xfrm>
        <a:prstGeom prst="rect">
          <a:avLst/>
        </a:prstGeom>
      </xdr:spPr>
    </xdr:pic>
    <xdr:clientData/>
  </xdr:twoCellAnchor>
  <xdr:twoCellAnchor editAs="oneCell">
    <xdr:from>
      <xdr:col>0</xdr:col>
      <xdr:colOff>564356</xdr:colOff>
      <xdr:row>101</xdr:row>
      <xdr:rowOff>78581</xdr:rowOff>
    </xdr:from>
    <xdr:to>
      <xdr:col>2</xdr:col>
      <xdr:colOff>621506</xdr:colOff>
      <xdr:row>104</xdr:row>
      <xdr:rowOff>155823</xdr:rowOff>
    </xdr:to>
    <xdr:pic>
      <xdr:nvPicPr>
        <xdr:cNvPr id="68" name="Afbeelding 67" descr="Logo FgA_03 res 85px hoo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4356" y="23533894"/>
          <a:ext cx="1069181" cy="720179"/>
        </a:xfrm>
        <a:prstGeom prst="rect">
          <a:avLst/>
        </a:prstGeom>
      </xdr:spPr>
    </xdr:pic>
    <xdr:clientData/>
  </xdr:twoCellAnchor>
  <xdr:twoCellAnchor editAs="oneCell">
    <xdr:from>
      <xdr:col>5</xdr:col>
      <xdr:colOff>526256</xdr:colOff>
      <xdr:row>101</xdr:row>
      <xdr:rowOff>91281</xdr:rowOff>
    </xdr:from>
    <xdr:to>
      <xdr:col>7</xdr:col>
      <xdr:colOff>583406</xdr:colOff>
      <xdr:row>104</xdr:row>
      <xdr:rowOff>168523</xdr:rowOff>
    </xdr:to>
    <xdr:pic>
      <xdr:nvPicPr>
        <xdr:cNvPr id="69" name="Afbeelding 68" descr="Logo FgA_03 res 85px hoo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07631" y="23546594"/>
          <a:ext cx="1069181" cy="720179"/>
        </a:xfrm>
        <a:prstGeom prst="rect">
          <a:avLst/>
        </a:prstGeom>
      </xdr:spPr>
    </xdr:pic>
    <xdr:clientData/>
  </xdr:twoCellAnchor>
  <xdr:twoCellAnchor editAs="oneCell">
    <xdr:from>
      <xdr:col>0</xdr:col>
      <xdr:colOff>589756</xdr:colOff>
      <xdr:row>112</xdr:row>
      <xdr:rowOff>91281</xdr:rowOff>
    </xdr:from>
    <xdr:to>
      <xdr:col>2</xdr:col>
      <xdr:colOff>646906</xdr:colOff>
      <xdr:row>115</xdr:row>
      <xdr:rowOff>168522</xdr:rowOff>
    </xdr:to>
    <xdr:pic>
      <xdr:nvPicPr>
        <xdr:cNvPr id="70" name="Afbeelding 69" descr="Logo FgA_03 res 85px hoo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9756" y="26094531"/>
          <a:ext cx="1069181" cy="720179"/>
        </a:xfrm>
        <a:prstGeom prst="rect">
          <a:avLst/>
        </a:prstGeom>
      </xdr:spPr>
    </xdr:pic>
    <xdr:clientData/>
  </xdr:twoCellAnchor>
  <xdr:twoCellAnchor editAs="oneCell">
    <xdr:from>
      <xdr:col>5</xdr:col>
      <xdr:colOff>564356</xdr:colOff>
      <xdr:row>112</xdr:row>
      <xdr:rowOff>129381</xdr:rowOff>
    </xdr:from>
    <xdr:to>
      <xdr:col>7</xdr:col>
      <xdr:colOff>621506</xdr:colOff>
      <xdr:row>115</xdr:row>
      <xdr:rowOff>206622</xdr:rowOff>
    </xdr:to>
    <xdr:pic>
      <xdr:nvPicPr>
        <xdr:cNvPr id="71" name="Afbeelding 70" descr="Logo FgA_03 res 85px hoo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45731" y="26132631"/>
          <a:ext cx="1069181" cy="720179"/>
        </a:xfrm>
        <a:prstGeom prst="rect">
          <a:avLst/>
        </a:prstGeom>
      </xdr:spPr>
    </xdr:pic>
    <xdr:clientData/>
  </xdr:twoCellAnchor>
  <xdr:twoCellAnchor editAs="oneCell">
    <xdr:from>
      <xdr:col>0</xdr:col>
      <xdr:colOff>640556</xdr:colOff>
      <xdr:row>123</xdr:row>
      <xdr:rowOff>91281</xdr:rowOff>
    </xdr:from>
    <xdr:to>
      <xdr:col>2</xdr:col>
      <xdr:colOff>697706</xdr:colOff>
      <xdr:row>126</xdr:row>
      <xdr:rowOff>168524</xdr:rowOff>
    </xdr:to>
    <xdr:pic>
      <xdr:nvPicPr>
        <xdr:cNvPr id="72" name="Afbeelding 71" descr="Logo FgA_03 res 85px hoo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0556" y="28642469"/>
          <a:ext cx="1069181" cy="720180"/>
        </a:xfrm>
        <a:prstGeom prst="rect">
          <a:avLst/>
        </a:prstGeom>
      </xdr:spPr>
    </xdr:pic>
    <xdr:clientData/>
  </xdr:twoCellAnchor>
  <xdr:twoCellAnchor editAs="oneCell">
    <xdr:from>
      <xdr:col>5</xdr:col>
      <xdr:colOff>551656</xdr:colOff>
      <xdr:row>123</xdr:row>
      <xdr:rowOff>78581</xdr:rowOff>
    </xdr:from>
    <xdr:to>
      <xdr:col>7</xdr:col>
      <xdr:colOff>608806</xdr:colOff>
      <xdr:row>126</xdr:row>
      <xdr:rowOff>155824</xdr:rowOff>
    </xdr:to>
    <xdr:pic>
      <xdr:nvPicPr>
        <xdr:cNvPr id="73" name="Afbeelding 72" descr="Logo FgA_03 res 85px hoo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031" y="28629769"/>
          <a:ext cx="1069181" cy="720180"/>
        </a:xfrm>
        <a:prstGeom prst="rect">
          <a:avLst/>
        </a:prstGeom>
      </xdr:spPr>
    </xdr:pic>
    <xdr:clientData/>
  </xdr:twoCellAnchor>
  <xdr:twoCellAnchor editAs="oneCell">
    <xdr:from>
      <xdr:col>0</xdr:col>
      <xdr:colOff>547688</xdr:colOff>
      <xdr:row>134</xdr:row>
      <xdr:rowOff>156369</xdr:rowOff>
    </xdr:from>
    <xdr:to>
      <xdr:col>2</xdr:col>
      <xdr:colOff>604838</xdr:colOff>
      <xdr:row>138</xdr:row>
      <xdr:rowOff>10567</xdr:rowOff>
    </xdr:to>
    <xdr:pic>
      <xdr:nvPicPr>
        <xdr:cNvPr id="74" name="Afbeelding 73" descr="Logo FgA_03 res 85px hoo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7688" y="31255494"/>
          <a:ext cx="1069181" cy="711448"/>
        </a:xfrm>
        <a:prstGeom prst="rect">
          <a:avLst/>
        </a:prstGeom>
      </xdr:spPr>
    </xdr:pic>
    <xdr:clientData/>
  </xdr:twoCellAnchor>
  <xdr:twoCellAnchor editAs="oneCell">
    <xdr:from>
      <xdr:col>5</xdr:col>
      <xdr:colOff>572294</xdr:colOff>
      <xdr:row>134</xdr:row>
      <xdr:rowOff>154782</xdr:rowOff>
    </xdr:from>
    <xdr:to>
      <xdr:col>7</xdr:col>
      <xdr:colOff>629444</xdr:colOff>
      <xdr:row>138</xdr:row>
      <xdr:rowOff>17711</xdr:rowOff>
    </xdr:to>
    <xdr:pic>
      <xdr:nvPicPr>
        <xdr:cNvPr id="75" name="Afbeelding 74" descr="Logo FgA_03 res 85px hoo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53669" y="31253907"/>
          <a:ext cx="1069181" cy="720179"/>
        </a:xfrm>
        <a:prstGeom prst="rect">
          <a:avLst/>
        </a:prstGeom>
      </xdr:spPr>
    </xdr:pic>
    <xdr:clientData/>
  </xdr:twoCellAnchor>
  <xdr:twoCellAnchor editAs="oneCell">
    <xdr:from>
      <xdr:col>0</xdr:col>
      <xdr:colOff>623888</xdr:colOff>
      <xdr:row>145</xdr:row>
      <xdr:rowOff>54769</xdr:rowOff>
    </xdr:from>
    <xdr:to>
      <xdr:col>2</xdr:col>
      <xdr:colOff>681038</xdr:colOff>
      <xdr:row>148</xdr:row>
      <xdr:rowOff>132011</xdr:rowOff>
    </xdr:to>
    <xdr:pic>
      <xdr:nvPicPr>
        <xdr:cNvPr id="76" name="Afbeelding 75" descr="Logo FgA_03 res 85px hoo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3888" y="33701832"/>
          <a:ext cx="1069181" cy="720179"/>
        </a:xfrm>
        <a:prstGeom prst="rect">
          <a:avLst/>
        </a:prstGeom>
      </xdr:spPr>
    </xdr:pic>
    <xdr:clientData/>
  </xdr:twoCellAnchor>
  <xdr:twoCellAnchor editAs="oneCell">
    <xdr:from>
      <xdr:col>5</xdr:col>
      <xdr:colOff>585788</xdr:colOff>
      <xdr:row>145</xdr:row>
      <xdr:rowOff>67469</xdr:rowOff>
    </xdr:from>
    <xdr:to>
      <xdr:col>7</xdr:col>
      <xdr:colOff>642938</xdr:colOff>
      <xdr:row>148</xdr:row>
      <xdr:rowOff>144711</xdr:rowOff>
    </xdr:to>
    <xdr:pic>
      <xdr:nvPicPr>
        <xdr:cNvPr id="77" name="Afbeelding 76" descr="Logo FgA_03 res 85px hoo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67163" y="33714532"/>
          <a:ext cx="1069181" cy="720179"/>
        </a:xfrm>
        <a:prstGeom prst="rect">
          <a:avLst/>
        </a:prstGeom>
      </xdr:spPr>
    </xdr:pic>
    <xdr:clientData/>
  </xdr:twoCellAnchor>
  <xdr:twoCellAnchor editAs="oneCell">
    <xdr:from>
      <xdr:col>0</xdr:col>
      <xdr:colOff>649288</xdr:colOff>
      <xdr:row>156</xdr:row>
      <xdr:rowOff>67469</xdr:rowOff>
    </xdr:from>
    <xdr:to>
      <xdr:col>2</xdr:col>
      <xdr:colOff>706438</xdr:colOff>
      <xdr:row>159</xdr:row>
      <xdr:rowOff>144710</xdr:rowOff>
    </xdr:to>
    <xdr:pic>
      <xdr:nvPicPr>
        <xdr:cNvPr id="78" name="Afbeelding 77" descr="Logo FgA_03 res 85px hoo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9288" y="36262469"/>
          <a:ext cx="1069181" cy="720179"/>
        </a:xfrm>
        <a:prstGeom prst="rect">
          <a:avLst/>
        </a:prstGeom>
      </xdr:spPr>
    </xdr:pic>
    <xdr:clientData/>
  </xdr:twoCellAnchor>
  <xdr:twoCellAnchor editAs="oneCell">
    <xdr:from>
      <xdr:col>5</xdr:col>
      <xdr:colOff>623888</xdr:colOff>
      <xdr:row>156</xdr:row>
      <xdr:rowOff>105569</xdr:rowOff>
    </xdr:from>
    <xdr:to>
      <xdr:col>7</xdr:col>
      <xdr:colOff>681038</xdr:colOff>
      <xdr:row>159</xdr:row>
      <xdr:rowOff>182810</xdr:rowOff>
    </xdr:to>
    <xdr:pic>
      <xdr:nvPicPr>
        <xdr:cNvPr id="79" name="Afbeelding 78" descr="Logo FgA_03 res 85px hoo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5263" y="36300569"/>
          <a:ext cx="1069181" cy="720179"/>
        </a:xfrm>
        <a:prstGeom prst="rect">
          <a:avLst/>
        </a:prstGeom>
      </xdr:spPr>
    </xdr:pic>
    <xdr:clientData/>
  </xdr:twoCellAnchor>
  <xdr:twoCellAnchor editAs="oneCell">
    <xdr:from>
      <xdr:col>0</xdr:col>
      <xdr:colOff>700088</xdr:colOff>
      <xdr:row>167</xdr:row>
      <xdr:rowOff>67469</xdr:rowOff>
    </xdr:from>
    <xdr:to>
      <xdr:col>2</xdr:col>
      <xdr:colOff>757238</xdr:colOff>
      <xdr:row>170</xdr:row>
      <xdr:rowOff>144712</xdr:rowOff>
    </xdr:to>
    <xdr:pic>
      <xdr:nvPicPr>
        <xdr:cNvPr id="80" name="Afbeelding 79" descr="Logo FgA_03 res 85px hoo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0088" y="38810407"/>
          <a:ext cx="1069181" cy="720180"/>
        </a:xfrm>
        <a:prstGeom prst="rect">
          <a:avLst/>
        </a:prstGeom>
      </xdr:spPr>
    </xdr:pic>
    <xdr:clientData/>
  </xdr:twoCellAnchor>
  <xdr:twoCellAnchor editAs="oneCell">
    <xdr:from>
      <xdr:col>5</xdr:col>
      <xdr:colOff>611188</xdr:colOff>
      <xdr:row>167</xdr:row>
      <xdr:rowOff>54769</xdr:rowOff>
    </xdr:from>
    <xdr:to>
      <xdr:col>7</xdr:col>
      <xdr:colOff>668338</xdr:colOff>
      <xdr:row>170</xdr:row>
      <xdr:rowOff>132012</xdr:rowOff>
    </xdr:to>
    <xdr:pic>
      <xdr:nvPicPr>
        <xdr:cNvPr id="81" name="Afbeelding 80" descr="Logo FgA_03 res 85px hoo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92563" y="38797707"/>
          <a:ext cx="1069181" cy="720180"/>
        </a:xfrm>
        <a:prstGeom prst="rect">
          <a:avLst/>
        </a:prstGeom>
      </xdr:spPr>
    </xdr:pic>
    <xdr:clientData/>
  </xdr:twoCellAnchor>
  <xdr:twoCellAnchor editAs="oneCell">
    <xdr:from>
      <xdr:col>0</xdr:col>
      <xdr:colOff>488157</xdr:colOff>
      <xdr:row>178</xdr:row>
      <xdr:rowOff>132556</xdr:rowOff>
    </xdr:from>
    <xdr:to>
      <xdr:col>2</xdr:col>
      <xdr:colOff>545307</xdr:colOff>
      <xdr:row>181</xdr:row>
      <xdr:rowOff>201066</xdr:rowOff>
    </xdr:to>
    <xdr:pic>
      <xdr:nvPicPr>
        <xdr:cNvPr id="82" name="Afbeelding 81" descr="Logo FgA_03 res 85px hoo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8157" y="41423431"/>
          <a:ext cx="1069181" cy="711448"/>
        </a:xfrm>
        <a:prstGeom prst="rect">
          <a:avLst/>
        </a:prstGeom>
      </xdr:spPr>
    </xdr:pic>
    <xdr:clientData/>
  </xdr:twoCellAnchor>
  <xdr:twoCellAnchor editAs="oneCell">
    <xdr:from>
      <xdr:col>5</xdr:col>
      <xdr:colOff>512763</xdr:colOff>
      <xdr:row>178</xdr:row>
      <xdr:rowOff>130969</xdr:rowOff>
    </xdr:from>
    <xdr:to>
      <xdr:col>7</xdr:col>
      <xdr:colOff>569913</xdr:colOff>
      <xdr:row>181</xdr:row>
      <xdr:rowOff>208210</xdr:rowOff>
    </xdr:to>
    <xdr:pic>
      <xdr:nvPicPr>
        <xdr:cNvPr id="83" name="Afbeelding 82" descr="Logo FgA_03 res 85px hoo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94138" y="41421844"/>
          <a:ext cx="1069181" cy="720179"/>
        </a:xfrm>
        <a:prstGeom prst="rect">
          <a:avLst/>
        </a:prstGeom>
      </xdr:spPr>
    </xdr:pic>
    <xdr:clientData/>
  </xdr:twoCellAnchor>
  <xdr:twoCellAnchor editAs="oneCell">
    <xdr:from>
      <xdr:col>0</xdr:col>
      <xdr:colOff>564357</xdr:colOff>
      <xdr:row>189</xdr:row>
      <xdr:rowOff>30956</xdr:rowOff>
    </xdr:from>
    <xdr:to>
      <xdr:col>2</xdr:col>
      <xdr:colOff>621507</xdr:colOff>
      <xdr:row>192</xdr:row>
      <xdr:rowOff>108198</xdr:rowOff>
    </xdr:to>
    <xdr:pic>
      <xdr:nvPicPr>
        <xdr:cNvPr id="84" name="Afbeelding 83" descr="Logo FgA_03 res 85px hoo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4357" y="43869769"/>
          <a:ext cx="1069181" cy="720179"/>
        </a:xfrm>
        <a:prstGeom prst="rect">
          <a:avLst/>
        </a:prstGeom>
      </xdr:spPr>
    </xdr:pic>
    <xdr:clientData/>
  </xdr:twoCellAnchor>
  <xdr:twoCellAnchor editAs="oneCell">
    <xdr:from>
      <xdr:col>5</xdr:col>
      <xdr:colOff>526257</xdr:colOff>
      <xdr:row>189</xdr:row>
      <xdr:rowOff>43656</xdr:rowOff>
    </xdr:from>
    <xdr:to>
      <xdr:col>7</xdr:col>
      <xdr:colOff>583407</xdr:colOff>
      <xdr:row>192</xdr:row>
      <xdr:rowOff>120898</xdr:rowOff>
    </xdr:to>
    <xdr:pic>
      <xdr:nvPicPr>
        <xdr:cNvPr id="85" name="Afbeelding 84" descr="Logo FgA_03 res 85px hoo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07632" y="43882469"/>
          <a:ext cx="1069181" cy="720179"/>
        </a:xfrm>
        <a:prstGeom prst="rect">
          <a:avLst/>
        </a:prstGeom>
      </xdr:spPr>
    </xdr:pic>
    <xdr:clientData/>
  </xdr:twoCellAnchor>
  <xdr:twoCellAnchor editAs="oneCell">
    <xdr:from>
      <xdr:col>0</xdr:col>
      <xdr:colOff>589757</xdr:colOff>
      <xdr:row>200</xdr:row>
      <xdr:rowOff>43656</xdr:rowOff>
    </xdr:from>
    <xdr:to>
      <xdr:col>2</xdr:col>
      <xdr:colOff>646907</xdr:colOff>
      <xdr:row>203</xdr:row>
      <xdr:rowOff>120897</xdr:rowOff>
    </xdr:to>
    <xdr:pic>
      <xdr:nvPicPr>
        <xdr:cNvPr id="86" name="Afbeelding 85" descr="Logo FgA_03 res 85px hoo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9757" y="46430406"/>
          <a:ext cx="1069181" cy="720179"/>
        </a:xfrm>
        <a:prstGeom prst="rect">
          <a:avLst/>
        </a:prstGeom>
      </xdr:spPr>
    </xdr:pic>
    <xdr:clientData/>
  </xdr:twoCellAnchor>
  <xdr:twoCellAnchor editAs="oneCell">
    <xdr:from>
      <xdr:col>5</xdr:col>
      <xdr:colOff>564357</xdr:colOff>
      <xdr:row>200</xdr:row>
      <xdr:rowOff>81756</xdr:rowOff>
    </xdr:from>
    <xdr:to>
      <xdr:col>7</xdr:col>
      <xdr:colOff>621507</xdr:colOff>
      <xdr:row>203</xdr:row>
      <xdr:rowOff>158997</xdr:rowOff>
    </xdr:to>
    <xdr:pic>
      <xdr:nvPicPr>
        <xdr:cNvPr id="87" name="Afbeelding 86" descr="Logo FgA_03 res 85px hoo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45732" y="46468506"/>
          <a:ext cx="1069181" cy="720179"/>
        </a:xfrm>
        <a:prstGeom prst="rect">
          <a:avLst/>
        </a:prstGeom>
      </xdr:spPr>
    </xdr:pic>
    <xdr:clientData/>
  </xdr:twoCellAnchor>
  <xdr:twoCellAnchor editAs="oneCell">
    <xdr:from>
      <xdr:col>0</xdr:col>
      <xdr:colOff>640557</xdr:colOff>
      <xdr:row>211</xdr:row>
      <xdr:rowOff>43656</xdr:rowOff>
    </xdr:from>
    <xdr:to>
      <xdr:col>2</xdr:col>
      <xdr:colOff>697707</xdr:colOff>
      <xdr:row>214</xdr:row>
      <xdr:rowOff>120899</xdr:rowOff>
    </xdr:to>
    <xdr:pic>
      <xdr:nvPicPr>
        <xdr:cNvPr id="88" name="Afbeelding 87" descr="Logo FgA_03 res 85px hoo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0557" y="48978344"/>
          <a:ext cx="1069181" cy="720180"/>
        </a:xfrm>
        <a:prstGeom prst="rect">
          <a:avLst/>
        </a:prstGeom>
      </xdr:spPr>
    </xdr:pic>
    <xdr:clientData/>
  </xdr:twoCellAnchor>
  <xdr:twoCellAnchor editAs="oneCell">
    <xdr:from>
      <xdr:col>5</xdr:col>
      <xdr:colOff>551657</xdr:colOff>
      <xdr:row>211</xdr:row>
      <xdr:rowOff>30956</xdr:rowOff>
    </xdr:from>
    <xdr:to>
      <xdr:col>7</xdr:col>
      <xdr:colOff>608807</xdr:colOff>
      <xdr:row>214</xdr:row>
      <xdr:rowOff>108199</xdr:rowOff>
    </xdr:to>
    <xdr:pic>
      <xdr:nvPicPr>
        <xdr:cNvPr id="89" name="Afbeelding 88" descr="Logo FgA_03 res 85px hoo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032" y="48965644"/>
          <a:ext cx="1069181" cy="720180"/>
        </a:xfrm>
        <a:prstGeom prst="rect">
          <a:avLst/>
        </a:prstGeom>
      </xdr:spPr>
    </xdr:pic>
    <xdr:clientData/>
  </xdr:twoCellAnchor>
  <xdr:twoCellAnchor editAs="oneCell">
    <xdr:from>
      <xdr:col>0</xdr:col>
      <xdr:colOff>369095</xdr:colOff>
      <xdr:row>222</xdr:row>
      <xdr:rowOff>192087</xdr:rowOff>
    </xdr:from>
    <xdr:to>
      <xdr:col>2</xdr:col>
      <xdr:colOff>426245</xdr:colOff>
      <xdr:row>226</xdr:row>
      <xdr:rowOff>46285</xdr:rowOff>
    </xdr:to>
    <xdr:pic>
      <xdr:nvPicPr>
        <xdr:cNvPr id="90" name="Afbeelding 89" descr="Logo FgA_03 res 85px hoo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9095" y="51674712"/>
          <a:ext cx="1069181" cy="711448"/>
        </a:xfrm>
        <a:prstGeom prst="rect">
          <a:avLst/>
        </a:prstGeom>
      </xdr:spPr>
    </xdr:pic>
    <xdr:clientData/>
  </xdr:twoCellAnchor>
  <xdr:twoCellAnchor editAs="oneCell">
    <xdr:from>
      <xdr:col>5</xdr:col>
      <xdr:colOff>393701</xdr:colOff>
      <xdr:row>222</xdr:row>
      <xdr:rowOff>190500</xdr:rowOff>
    </xdr:from>
    <xdr:to>
      <xdr:col>7</xdr:col>
      <xdr:colOff>450851</xdr:colOff>
      <xdr:row>226</xdr:row>
      <xdr:rowOff>53429</xdr:rowOff>
    </xdr:to>
    <xdr:pic>
      <xdr:nvPicPr>
        <xdr:cNvPr id="91" name="Afbeelding 90" descr="Logo FgA_03 res 85px hoo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75076" y="51673125"/>
          <a:ext cx="1069181" cy="720179"/>
        </a:xfrm>
        <a:prstGeom prst="rect">
          <a:avLst/>
        </a:prstGeom>
      </xdr:spPr>
    </xdr:pic>
    <xdr:clientData/>
  </xdr:twoCellAnchor>
  <xdr:twoCellAnchor editAs="oneCell">
    <xdr:from>
      <xdr:col>0</xdr:col>
      <xdr:colOff>445295</xdr:colOff>
      <xdr:row>233</xdr:row>
      <xdr:rowOff>90487</xdr:rowOff>
    </xdr:from>
    <xdr:to>
      <xdr:col>2</xdr:col>
      <xdr:colOff>502445</xdr:colOff>
      <xdr:row>236</xdr:row>
      <xdr:rowOff>167729</xdr:rowOff>
    </xdr:to>
    <xdr:pic>
      <xdr:nvPicPr>
        <xdr:cNvPr id="92" name="Afbeelding 91" descr="Logo FgA_03 res 85px hoo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5295" y="54121050"/>
          <a:ext cx="1069181" cy="720179"/>
        </a:xfrm>
        <a:prstGeom prst="rect">
          <a:avLst/>
        </a:prstGeom>
      </xdr:spPr>
    </xdr:pic>
    <xdr:clientData/>
  </xdr:twoCellAnchor>
  <xdr:twoCellAnchor editAs="oneCell">
    <xdr:from>
      <xdr:col>5</xdr:col>
      <xdr:colOff>407195</xdr:colOff>
      <xdr:row>233</xdr:row>
      <xdr:rowOff>103187</xdr:rowOff>
    </xdr:from>
    <xdr:to>
      <xdr:col>7</xdr:col>
      <xdr:colOff>464345</xdr:colOff>
      <xdr:row>236</xdr:row>
      <xdr:rowOff>180429</xdr:rowOff>
    </xdr:to>
    <xdr:pic>
      <xdr:nvPicPr>
        <xdr:cNvPr id="93" name="Afbeelding 92" descr="Logo FgA_03 res 85px hoo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88570" y="54133750"/>
          <a:ext cx="1069181" cy="720179"/>
        </a:xfrm>
        <a:prstGeom prst="rect">
          <a:avLst/>
        </a:prstGeom>
      </xdr:spPr>
    </xdr:pic>
    <xdr:clientData/>
  </xdr:twoCellAnchor>
  <xdr:twoCellAnchor editAs="oneCell">
    <xdr:from>
      <xdr:col>0</xdr:col>
      <xdr:colOff>470695</xdr:colOff>
      <xdr:row>244</xdr:row>
      <xdr:rowOff>103187</xdr:rowOff>
    </xdr:from>
    <xdr:to>
      <xdr:col>2</xdr:col>
      <xdr:colOff>527845</xdr:colOff>
      <xdr:row>247</xdr:row>
      <xdr:rowOff>180428</xdr:rowOff>
    </xdr:to>
    <xdr:pic>
      <xdr:nvPicPr>
        <xdr:cNvPr id="94" name="Afbeelding 93" descr="Logo FgA_03 res 85px hoo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0695" y="56681687"/>
          <a:ext cx="1069181" cy="720179"/>
        </a:xfrm>
        <a:prstGeom prst="rect">
          <a:avLst/>
        </a:prstGeom>
      </xdr:spPr>
    </xdr:pic>
    <xdr:clientData/>
  </xdr:twoCellAnchor>
  <xdr:twoCellAnchor editAs="oneCell">
    <xdr:from>
      <xdr:col>5</xdr:col>
      <xdr:colOff>445295</xdr:colOff>
      <xdr:row>244</xdr:row>
      <xdr:rowOff>141287</xdr:rowOff>
    </xdr:from>
    <xdr:to>
      <xdr:col>7</xdr:col>
      <xdr:colOff>502445</xdr:colOff>
      <xdr:row>248</xdr:row>
      <xdr:rowOff>4216</xdr:rowOff>
    </xdr:to>
    <xdr:pic>
      <xdr:nvPicPr>
        <xdr:cNvPr id="95" name="Afbeelding 94" descr="Logo FgA_03 res 85px hoo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26670" y="56719787"/>
          <a:ext cx="1069181" cy="720179"/>
        </a:xfrm>
        <a:prstGeom prst="rect">
          <a:avLst/>
        </a:prstGeom>
      </xdr:spPr>
    </xdr:pic>
    <xdr:clientData/>
  </xdr:twoCellAnchor>
  <xdr:twoCellAnchor editAs="oneCell">
    <xdr:from>
      <xdr:col>0</xdr:col>
      <xdr:colOff>521495</xdr:colOff>
      <xdr:row>255</xdr:row>
      <xdr:rowOff>103187</xdr:rowOff>
    </xdr:from>
    <xdr:to>
      <xdr:col>2</xdr:col>
      <xdr:colOff>578645</xdr:colOff>
      <xdr:row>258</xdr:row>
      <xdr:rowOff>180430</xdr:rowOff>
    </xdr:to>
    <xdr:pic>
      <xdr:nvPicPr>
        <xdr:cNvPr id="96" name="Afbeelding 95" descr="Logo FgA_03 res 85px hoo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1495" y="59229625"/>
          <a:ext cx="1069181" cy="720180"/>
        </a:xfrm>
        <a:prstGeom prst="rect">
          <a:avLst/>
        </a:prstGeom>
      </xdr:spPr>
    </xdr:pic>
    <xdr:clientData/>
  </xdr:twoCellAnchor>
  <xdr:twoCellAnchor editAs="oneCell">
    <xdr:from>
      <xdr:col>5</xdr:col>
      <xdr:colOff>432595</xdr:colOff>
      <xdr:row>255</xdr:row>
      <xdr:rowOff>90487</xdr:rowOff>
    </xdr:from>
    <xdr:to>
      <xdr:col>7</xdr:col>
      <xdr:colOff>489745</xdr:colOff>
      <xdr:row>258</xdr:row>
      <xdr:rowOff>167730</xdr:rowOff>
    </xdr:to>
    <xdr:pic>
      <xdr:nvPicPr>
        <xdr:cNvPr id="97" name="Afbeelding 96" descr="Logo FgA_03 res 85px hoo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3970" y="59216925"/>
          <a:ext cx="1069181" cy="720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edstrijd@fotogroepantwerpen.b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paul.baelemans@telenet.be" TargetMode="External"/><Relationship Id="rId1" Type="http://schemas.openxmlformats.org/officeDocument/2006/relationships/hyperlink" Target="mailto:paul.baelemans@telenet.be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wedstrijd@fotogroepantwerpen.be" TargetMode="External"/><Relationship Id="rId1" Type="http://schemas.openxmlformats.org/officeDocument/2006/relationships/hyperlink" Target="mailto:paul.baelemans@telenet.be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C302"/>
  <sheetViews>
    <sheetView topLeftCell="A78" workbookViewId="0">
      <selection activeCell="A2" sqref="A2:C88"/>
    </sheetView>
  </sheetViews>
  <sheetFormatPr defaultColWidth="19.85546875" defaultRowHeight="15.75" x14ac:dyDescent="0.25"/>
  <cols>
    <col min="1" max="1" width="11.140625" style="14" customWidth="1"/>
    <col min="2" max="2" width="35.5703125" style="14" customWidth="1"/>
    <col min="3" max="3" width="12" style="14" customWidth="1"/>
    <col min="4" max="16384" width="19.85546875" style="11"/>
  </cols>
  <sheetData>
    <row r="1" spans="1:3" x14ac:dyDescent="0.2">
      <c r="A1" s="10" t="s">
        <v>18</v>
      </c>
      <c r="B1" s="10" t="s">
        <v>19</v>
      </c>
      <c r="C1" s="10" t="s">
        <v>20</v>
      </c>
    </row>
    <row r="2" spans="1:3" x14ac:dyDescent="0.2">
      <c r="A2" s="12">
        <v>3002</v>
      </c>
      <c r="B2" s="13" t="s">
        <v>21</v>
      </c>
      <c r="C2" s="13" t="s">
        <v>22</v>
      </c>
    </row>
    <row r="3" spans="1:3" x14ac:dyDescent="0.2">
      <c r="A3" s="12">
        <v>3003</v>
      </c>
      <c r="B3" s="13" t="s">
        <v>23</v>
      </c>
      <c r="C3" s="13" t="s">
        <v>22</v>
      </c>
    </row>
    <row r="4" spans="1:3" x14ac:dyDescent="0.2">
      <c r="A4" s="12">
        <v>3004</v>
      </c>
      <c r="B4" s="13" t="s">
        <v>24</v>
      </c>
      <c r="C4" s="13" t="s">
        <v>22</v>
      </c>
    </row>
    <row r="5" spans="1:3" x14ac:dyDescent="0.2">
      <c r="A5" s="12">
        <v>3005</v>
      </c>
      <c r="B5" s="13" t="s">
        <v>25</v>
      </c>
      <c r="C5" s="13" t="s">
        <v>22</v>
      </c>
    </row>
    <row r="6" spans="1:3" x14ac:dyDescent="0.2">
      <c r="A6" s="12">
        <v>3006</v>
      </c>
      <c r="B6" s="13" t="s">
        <v>26</v>
      </c>
      <c r="C6" s="13" t="s">
        <v>22</v>
      </c>
    </row>
    <row r="7" spans="1:3" x14ac:dyDescent="0.2">
      <c r="A7" s="12">
        <v>3007</v>
      </c>
      <c r="B7" s="13" t="s">
        <v>27</v>
      </c>
      <c r="C7" s="13" t="s">
        <v>22</v>
      </c>
    </row>
    <row r="8" spans="1:3" x14ac:dyDescent="0.2">
      <c r="A8" s="12">
        <v>3008</v>
      </c>
      <c r="B8" s="13" t="s">
        <v>28</v>
      </c>
      <c r="C8" s="13" t="s">
        <v>22</v>
      </c>
    </row>
    <row r="9" spans="1:3" x14ac:dyDescent="0.2">
      <c r="A9" s="12">
        <v>3009</v>
      </c>
      <c r="B9" s="13" t="s">
        <v>29</v>
      </c>
      <c r="C9" s="13" t="s">
        <v>22</v>
      </c>
    </row>
    <row r="10" spans="1:3" x14ac:dyDescent="0.2">
      <c r="A10" s="12">
        <v>3010</v>
      </c>
      <c r="B10" s="13" t="s">
        <v>30</v>
      </c>
      <c r="C10" s="13" t="s">
        <v>22</v>
      </c>
    </row>
    <row r="11" spans="1:3" x14ac:dyDescent="0.2">
      <c r="A11" s="12">
        <v>3011</v>
      </c>
      <c r="B11" s="13" t="s">
        <v>31</v>
      </c>
      <c r="C11" s="13" t="s">
        <v>22</v>
      </c>
    </row>
    <row r="12" spans="1:3" x14ac:dyDescent="0.2">
      <c r="A12" s="12">
        <v>3012</v>
      </c>
      <c r="B12" s="13" t="s">
        <v>32</v>
      </c>
      <c r="C12" s="13" t="s">
        <v>22</v>
      </c>
    </row>
    <row r="13" spans="1:3" x14ac:dyDescent="0.2">
      <c r="A13" s="12">
        <v>3013</v>
      </c>
      <c r="B13" s="13" t="s">
        <v>33</v>
      </c>
      <c r="C13" s="13" t="s">
        <v>22</v>
      </c>
    </row>
    <row r="14" spans="1:3" x14ac:dyDescent="0.2">
      <c r="A14" s="12">
        <v>3014</v>
      </c>
      <c r="B14" s="13" t="s">
        <v>34</v>
      </c>
      <c r="C14" s="13" t="s">
        <v>22</v>
      </c>
    </row>
    <row r="15" spans="1:3" x14ac:dyDescent="0.2">
      <c r="A15" s="12">
        <v>3016</v>
      </c>
      <c r="B15" s="13" t="s">
        <v>35</v>
      </c>
      <c r="C15" s="13" t="s">
        <v>22</v>
      </c>
    </row>
    <row r="16" spans="1:3" x14ac:dyDescent="0.2">
      <c r="A16" s="12">
        <v>3017</v>
      </c>
      <c r="B16" s="13" t="s">
        <v>36</v>
      </c>
      <c r="C16" s="13" t="s">
        <v>22</v>
      </c>
    </row>
    <row r="17" spans="1:3" x14ac:dyDescent="0.2">
      <c r="A17" s="12">
        <v>3018</v>
      </c>
      <c r="B17" s="13" t="s">
        <v>37</v>
      </c>
      <c r="C17" s="13" t="s">
        <v>22</v>
      </c>
    </row>
    <row r="18" spans="1:3" x14ac:dyDescent="0.2">
      <c r="A18" s="12">
        <v>3019</v>
      </c>
      <c r="B18" s="13" t="s">
        <v>38</v>
      </c>
      <c r="C18" s="13" t="s">
        <v>22</v>
      </c>
    </row>
    <row r="19" spans="1:3" x14ac:dyDescent="0.2">
      <c r="A19" s="12">
        <v>3020</v>
      </c>
      <c r="B19" s="13" t="s">
        <v>39</v>
      </c>
      <c r="C19" s="13" t="s">
        <v>22</v>
      </c>
    </row>
    <row r="20" spans="1:3" x14ac:dyDescent="0.2">
      <c r="A20" s="12">
        <v>3021</v>
      </c>
      <c r="B20" s="13" t="s">
        <v>40</v>
      </c>
      <c r="C20" s="13" t="s">
        <v>22</v>
      </c>
    </row>
    <row r="21" spans="1:3" x14ac:dyDescent="0.2">
      <c r="A21" s="12">
        <v>3022</v>
      </c>
      <c r="B21" s="13" t="s">
        <v>41</v>
      </c>
      <c r="C21" s="13" t="s">
        <v>22</v>
      </c>
    </row>
    <row r="22" spans="1:3" x14ac:dyDescent="0.2">
      <c r="A22" s="12">
        <v>3024</v>
      </c>
      <c r="B22" s="13" t="s">
        <v>42</v>
      </c>
      <c r="C22" s="13" t="s">
        <v>22</v>
      </c>
    </row>
    <row r="23" spans="1:3" x14ac:dyDescent="0.2">
      <c r="A23" s="12">
        <v>3025</v>
      </c>
      <c r="B23" s="13" t="s">
        <v>43</v>
      </c>
      <c r="C23" s="13" t="s">
        <v>22</v>
      </c>
    </row>
    <row r="24" spans="1:3" x14ac:dyDescent="0.2">
      <c r="A24" s="12">
        <v>3026</v>
      </c>
      <c r="B24" s="13" t="s">
        <v>44</v>
      </c>
      <c r="C24" s="13" t="s">
        <v>22</v>
      </c>
    </row>
    <row r="25" spans="1:3" x14ac:dyDescent="0.2">
      <c r="A25" s="12">
        <v>3027</v>
      </c>
      <c r="B25" s="13" t="s">
        <v>45</v>
      </c>
      <c r="C25" s="13" t="s">
        <v>22</v>
      </c>
    </row>
    <row r="26" spans="1:3" x14ac:dyDescent="0.2">
      <c r="A26" s="12">
        <v>3028</v>
      </c>
      <c r="B26" s="13" t="s">
        <v>46</v>
      </c>
      <c r="C26" s="13" t="s">
        <v>22</v>
      </c>
    </row>
    <row r="27" spans="1:3" x14ac:dyDescent="0.2">
      <c r="A27" s="12">
        <v>3029</v>
      </c>
      <c r="B27" s="13" t="s">
        <v>47</v>
      </c>
      <c r="C27" s="13" t="s">
        <v>22</v>
      </c>
    </row>
    <row r="28" spans="1:3" x14ac:dyDescent="0.2">
      <c r="A28" s="12">
        <v>3030</v>
      </c>
      <c r="B28" s="13" t="s">
        <v>48</v>
      </c>
      <c r="C28" s="13" t="s">
        <v>22</v>
      </c>
    </row>
    <row r="29" spans="1:3" x14ac:dyDescent="0.2">
      <c r="A29" s="12">
        <v>3032</v>
      </c>
      <c r="B29" s="13" t="s">
        <v>49</v>
      </c>
      <c r="C29" s="13" t="s">
        <v>22</v>
      </c>
    </row>
    <row r="30" spans="1:3" x14ac:dyDescent="0.2">
      <c r="A30" s="12">
        <v>3033</v>
      </c>
      <c r="B30" s="13" t="s">
        <v>50</v>
      </c>
      <c r="C30" s="13" t="s">
        <v>22</v>
      </c>
    </row>
    <row r="31" spans="1:3" x14ac:dyDescent="0.2">
      <c r="A31" s="12">
        <v>3034</v>
      </c>
      <c r="B31" s="13" t="s">
        <v>51</v>
      </c>
      <c r="C31" s="13" t="s">
        <v>22</v>
      </c>
    </row>
    <row r="32" spans="1:3" x14ac:dyDescent="0.2">
      <c r="A32" s="12">
        <v>3035</v>
      </c>
      <c r="B32" s="13" t="s">
        <v>52</v>
      </c>
      <c r="C32" s="13" t="s">
        <v>22</v>
      </c>
    </row>
    <row r="33" spans="1:3" x14ac:dyDescent="0.2">
      <c r="A33" s="12">
        <v>3036</v>
      </c>
      <c r="B33" s="13" t="s">
        <v>53</v>
      </c>
      <c r="C33" s="13" t="s">
        <v>22</v>
      </c>
    </row>
    <row r="34" spans="1:3" x14ac:dyDescent="0.2">
      <c r="A34" s="12">
        <v>3037</v>
      </c>
      <c r="B34" s="13" t="s">
        <v>54</v>
      </c>
      <c r="C34" s="13" t="s">
        <v>22</v>
      </c>
    </row>
    <row r="35" spans="1:3" x14ac:dyDescent="0.2">
      <c r="A35" s="12">
        <v>3038</v>
      </c>
      <c r="B35" s="13" t="s">
        <v>55</v>
      </c>
      <c r="C35" s="13" t="s">
        <v>22</v>
      </c>
    </row>
    <row r="36" spans="1:3" x14ac:dyDescent="0.2">
      <c r="A36" s="12">
        <v>3039</v>
      </c>
      <c r="B36" s="13" t="s">
        <v>56</v>
      </c>
      <c r="C36" s="13" t="s">
        <v>22</v>
      </c>
    </row>
    <row r="37" spans="1:3" x14ac:dyDescent="0.2">
      <c r="A37" s="12">
        <v>3041</v>
      </c>
      <c r="B37" s="13" t="s">
        <v>57</v>
      </c>
      <c r="C37" s="13" t="s">
        <v>22</v>
      </c>
    </row>
    <row r="38" spans="1:3" x14ac:dyDescent="0.2">
      <c r="A38" s="12">
        <v>3042</v>
      </c>
      <c r="B38" s="13" t="s">
        <v>58</v>
      </c>
      <c r="C38" s="13" t="s">
        <v>22</v>
      </c>
    </row>
    <row r="39" spans="1:3" x14ac:dyDescent="0.2">
      <c r="A39" s="12">
        <v>3044</v>
      </c>
      <c r="B39" s="13" t="s">
        <v>59</v>
      </c>
      <c r="C39" s="13" t="s">
        <v>22</v>
      </c>
    </row>
    <row r="40" spans="1:3" x14ac:dyDescent="0.2">
      <c r="A40" s="12">
        <v>3045</v>
      </c>
      <c r="B40" s="13" t="s">
        <v>60</v>
      </c>
      <c r="C40" s="13" t="s">
        <v>22</v>
      </c>
    </row>
    <row r="41" spans="1:3" x14ac:dyDescent="0.2">
      <c r="A41" s="12">
        <v>3046</v>
      </c>
      <c r="B41" s="13" t="s">
        <v>61</v>
      </c>
      <c r="C41" s="13" t="s">
        <v>22</v>
      </c>
    </row>
    <row r="42" spans="1:3" x14ac:dyDescent="0.2">
      <c r="A42" s="12">
        <v>3047</v>
      </c>
      <c r="B42" s="13" t="s">
        <v>62</v>
      </c>
      <c r="C42" s="13" t="s">
        <v>22</v>
      </c>
    </row>
    <row r="43" spans="1:3" x14ac:dyDescent="0.2">
      <c r="A43" s="12">
        <v>3048</v>
      </c>
      <c r="B43" s="13" t="s">
        <v>63</v>
      </c>
      <c r="C43" s="13" t="s">
        <v>22</v>
      </c>
    </row>
    <row r="44" spans="1:3" x14ac:dyDescent="0.2">
      <c r="A44" s="12">
        <v>3049</v>
      </c>
      <c r="B44" s="13" t="s">
        <v>64</v>
      </c>
      <c r="C44" s="13" t="s">
        <v>22</v>
      </c>
    </row>
    <row r="45" spans="1:3" x14ac:dyDescent="0.2">
      <c r="A45" s="12">
        <v>3050</v>
      </c>
      <c r="B45" s="13" t="s">
        <v>65</v>
      </c>
      <c r="C45" s="13" t="s">
        <v>22</v>
      </c>
    </row>
    <row r="46" spans="1:3" x14ac:dyDescent="0.2">
      <c r="A46" s="12">
        <v>3051</v>
      </c>
      <c r="B46" s="13" t="s">
        <v>66</v>
      </c>
      <c r="C46" s="13" t="s">
        <v>22</v>
      </c>
    </row>
    <row r="47" spans="1:3" x14ac:dyDescent="0.2">
      <c r="A47" s="12">
        <v>3052</v>
      </c>
      <c r="B47" s="13" t="s">
        <v>67</v>
      </c>
      <c r="C47" s="13" t="s">
        <v>22</v>
      </c>
    </row>
    <row r="48" spans="1:3" x14ac:dyDescent="0.2">
      <c r="A48" s="12">
        <v>3053</v>
      </c>
      <c r="B48" s="13" t="s">
        <v>68</v>
      </c>
      <c r="C48" s="13" t="s">
        <v>22</v>
      </c>
    </row>
    <row r="49" spans="1:3" x14ac:dyDescent="0.2">
      <c r="A49" s="12">
        <v>3054</v>
      </c>
      <c r="B49" s="13" t="s">
        <v>69</v>
      </c>
      <c r="C49" s="13" t="s">
        <v>22</v>
      </c>
    </row>
    <row r="50" spans="1:3" x14ac:dyDescent="0.2">
      <c r="A50" s="12">
        <v>3055</v>
      </c>
      <c r="B50" s="13" t="s">
        <v>70</v>
      </c>
      <c r="C50" s="13" t="s">
        <v>22</v>
      </c>
    </row>
    <row r="51" spans="1:3" x14ac:dyDescent="0.2">
      <c r="A51" s="12">
        <v>3056</v>
      </c>
      <c r="B51" s="13" t="s">
        <v>71</v>
      </c>
      <c r="C51" s="13" t="s">
        <v>22</v>
      </c>
    </row>
    <row r="52" spans="1:3" x14ac:dyDescent="0.2">
      <c r="A52" s="12">
        <v>3057</v>
      </c>
      <c r="B52" s="13" t="s">
        <v>72</v>
      </c>
      <c r="C52" s="13" t="s">
        <v>22</v>
      </c>
    </row>
    <row r="53" spans="1:3" x14ac:dyDescent="0.2">
      <c r="A53" s="12">
        <v>3058</v>
      </c>
      <c r="B53" s="13" t="s">
        <v>73</v>
      </c>
      <c r="C53" s="13" t="s">
        <v>22</v>
      </c>
    </row>
    <row r="54" spans="1:3" x14ac:dyDescent="0.2">
      <c r="A54" s="12">
        <v>3059</v>
      </c>
      <c r="B54" s="13" t="s">
        <v>74</v>
      </c>
      <c r="C54" s="13" t="s">
        <v>22</v>
      </c>
    </row>
    <row r="55" spans="1:3" x14ac:dyDescent="0.2">
      <c r="A55" s="12">
        <v>3060</v>
      </c>
      <c r="B55" s="13" t="s">
        <v>75</v>
      </c>
      <c r="C55" s="13" t="s">
        <v>22</v>
      </c>
    </row>
    <row r="56" spans="1:3" x14ac:dyDescent="0.2">
      <c r="A56" s="12">
        <v>3061</v>
      </c>
      <c r="B56" s="13" t="s">
        <v>76</v>
      </c>
      <c r="C56" s="13" t="s">
        <v>22</v>
      </c>
    </row>
    <row r="57" spans="1:3" x14ac:dyDescent="0.2">
      <c r="A57" s="12">
        <v>3063</v>
      </c>
      <c r="B57" s="13" t="s">
        <v>77</v>
      </c>
      <c r="C57" s="13" t="s">
        <v>22</v>
      </c>
    </row>
    <row r="58" spans="1:3" x14ac:dyDescent="0.2">
      <c r="A58" s="12">
        <v>3064</v>
      </c>
      <c r="B58" s="13" t="s">
        <v>78</v>
      </c>
      <c r="C58" s="13" t="s">
        <v>22</v>
      </c>
    </row>
    <row r="59" spans="1:3" x14ac:dyDescent="0.2">
      <c r="A59" s="12">
        <v>3066</v>
      </c>
      <c r="B59" s="13" t="s">
        <v>79</v>
      </c>
      <c r="C59" s="13" t="s">
        <v>22</v>
      </c>
    </row>
    <row r="60" spans="1:3" x14ac:dyDescent="0.2">
      <c r="A60" s="12">
        <v>3067</v>
      </c>
      <c r="B60" s="13" t="s">
        <v>80</v>
      </c>
      <c r="C60" s="13" t="s">
        <v>22</v>
      </c>
    </row>
    <row r="61" spans="1:3" x14ac:dyDescent="0.2">
      <c r="A61" s="12">
        <v>3068</v>
      </c>
      <c r="B61" s="13" t="s">
        <v>81</v>
      </c>
      <c r="C61" s="13" t="s">
        <v>22</v>
      </c>
    </row>
    <row r="62" spans="1:3" x14ac:dyDescent="0.2">
      <c r="A62" s="12">
        <v>3069</v>
      </c>
      <c r="B62" s="13" t="s">
        <v>82</v>
      </c>
      <c r="C62" s="13" t="s">
        <v>22</v>
      </c>
    </row>
    <row r="63" spans="1:3" x14ac:dyDescent="0.2">
      <c r="A63" s="12">
        <v>3070</v>
      </c>
      <c r="B63" s="13" t="s">
        <v>83</v>
      </c>
      <c r="C63" s="13" t="s">
        <v>22</v>
      </c>
    </row>
    <row r="64" spans="1:3" x14ac:dyDescent="0.2">
      <c r="A64" s="12">
        <v>3071</v>
      </c>
      <c r="B64" s="13" t="s">
        <v>84</v>
      </c>
      <c r="C64" s="13" t="s">
        <v>22</v>
      </c>
    </row>
    <row r="65" spans="1:3" x14ac:dyDescent="0.2">
      <c r="A65" s="12">
        <v>3073</v>
      </c>
      <c r="B65" s="13" t="s">
        <v>85</v>
      </c>
      <c r="C65" s="13" t="s">
        <v>22</v>
      </c>
    </row>
    <row r="66" spans="1:3" x14ac:dyDescent="0.2">
      <c r="A66" s="12">
        <v>3074</v>
      </c>
      <c r="B66" s="13" t="s">
        <v>86</v>
      </c>
      <c r="C66" s="13" t="s">
        <v>22</v>
      </c>
    </row>
    <row r="67" spans="1:3" x14ac:dyDescent="0.2">
      <c r="A67" s="12">
        <v>3076</v>
      </c>
      <c r="B67" s="13" t="s">
        <v>87</v>
      </c>
      <c r="C67" s="13" t="s">
        <v>22</v>
      </c>
    </row>
    <row r="68" spans="1:3" x14ac:dyDescent="0.2">
      <c r="A68" s="12">
        <v>3077</v>
      </c>
      <c r="B68" s="13" t="s">
        <v>88</v>
      </c>
      <c r="C68" s="13" t="s">
        <v>22</v>
      </c>
    </row>
    <row r="69" spans="1:3" x14ac:dyDescent="0.2">
      <c r="A69" s="12">
        <v>3103</v>
      </c>
      <c r="B69" s="13" t="s">
        <v>89</v>
      </c>
      <c r="C69" s="13" t="s">
        <v>22</v>
      </c>
    </row>
    <row r="70" spans="1:3" x14ac:dyDescent="0.2">
      <c r="A70" s="12">
        <v>3104</v>
      </c>
      <c r="B70" s="13" t="s">
        <v>90</v>
      </c>
      <c r="C70" s="13" t="s">
        <v>22</v>
      </c>
    </row>
    <row r="71" spans="1:3" x14ac:dyDescent="0.2">
      <c r="A71" s="12">
        <v>3108</v>
      </c>
      <c r="B71" s="13" t="s">
        <v>91</v>
      </c>
      <c r="C71" s="13" t="s">
        <v>22</v>
      </c>
    </row>
    <row r="72" spans="1:3" x14ac:dyDescent="0.2">
      <c r="A72" s="12">
        <v>3110</v>
      </c>
      <c r="B72" s="13" t="s">
        <v>92</v>
      </c>
      <c r="C72" s="13" t="s">
        <v>22</v>
      </c>
    </row>
    <row r="73" spans="1:3" x14ac:dyDescent="0.2">
      <c r="A73" s="12">
        <v>3112</v>
      </c>
      <c r="B73" s="13" t="s">
        <v>93</v>
      </c>
      <c r="C73" s="13" t="s">
        <v>22</v>
      </c>
    </row>
    <row r="74" spans="1:3" x14ac:dyDescent="0.2">
      <c r="A74" s="12">
        <v>3114</v>
      </c>
      <c r="B74" s="13" t="s">
        <v>94</v>
      </c>
      <c r="C74" s="13" t="s">
        <v>22</v>
      </c>
    </row>
    <row r="75" spans="1:3" x14ac:dyDescent="0.2">
      <c r="A75" s="12">
        <v>3115</v>
      </c>
      <c r="B75" s="13" t="s">
        <v>95</v>
      </c>
      <c r="C75" s="13" t="s">
        <v>22</v>
      </c>
    </row>
    <row r="76" spans="1:3" x14ac:dyDescent="0.2">
      <c r="A76" s="12">
        <v>3116</v>
      </c>
      <c r="B76" s="13" t="s">
        <v>96</v>
      </c>
      <c r="C76" s="13" t="s">
        <v>22</v>
      </c>
    </row>
    <row r="77" spans="1:3" x14ac:dyDescent="0.2">
      <c r="A77" s="12">
        <v>3117</v>
      </c>
      <c r="B77" s="13" t="s">
        <v>97</v>
      </c>
      <c r="C77" s="13" t="s">
        <v>22</v>
      </c>
    </row>
    <row r="78" spans="1:3" x14ac:dyDescent="0.2">
      <c r="A78" s="12">
        <v>3118</v>
      </c>
      <c r="B78" s="13" t="s">
        <v>98</v>
      </c>
      <c r="C78" s="13" t="s">
        <v>22</v>
      </c>
    </row>
    <row r="79" spans="1:3" x14ac:dyDescent="0.2">
      <c r="A79" s="12">
        <v>3119</v>
      </c>
      <c r="B79" s="13" t="s">
        <v>99</v>
      </c>
      <c r="C79" s="13" t="s">
        <v>22</v>
      </c>
    </row>
    <row r="80" spans="1:3" x14ac:dyDescent="0.2">
      <c r="A80" s="12">
        <v>3121</v>
      </c>
      <c r="B80" s="13" t="s">
        <v>100</v>
      </c>
      <c r="C80" s="13" t="s">
        <v>22</v>
      </c>
    </row>
    <row r="81" spans="1:3" x14ac:dyDescent="0.2">
      <c r="A81" s="12">
        <v>3122</v>
      </c>
      <c r="B81" s="13" t="s">
        <v>101</v>
      </c>
      <c r="C81" s="13" t="s">
        <v>22</v>
      </c>
    </row>
    <row r="82" spans="1:3" x14ac:dyDescent="0.2">
      <c r="A82" s="12">
        <v>3123</v>
      </c>
      <c r="B82" s="13" t="s">
        <v>102</v>
      </c>
      <c r="C82" s="13" t="s">
        <v>22</v>
      </c>
    </row>
    <row r="83" spans="1:3" x14ac:dyDescent="0.2">
      <c r="A83" s="12">
        <v>3124</v>
      </c>
      <c r="B83" s="13" t="s">
        <v>103</v>
      </c>
      <c r="C83" s="13" t="s">
        <v>22</v>
      </c>
    </row>
    <row r="84" spans="1:3" x14ac:dyDescent="0.2">
      <c r="A84" s="12">
        <v>3125</v>
      </c>
      <c r="B84" s="13" t="s">
        <v>104</v>
      </c>
      <c r="C84" s="13" t="s">
        <v>22</v>
      </c>
    </row>
    <row r="85" spans="1:3" x14ac:dyDescent="0.2">
      <c r="A85" s="12">
        <v>3127</v>
      </c>
      <c r="B85" s="13" t="s">
        <v>105</v>
      </c>
      <c r="C85" s="13" t="s">
        <v>22</v>
      </c>
    </row>
    <row r="86" spans="1:3" x14ac:dyDescent="0.2">
      <c r="A86" s="12">
        <v>3128</v>
      </c>
      <c r="B86" s="13" t="s">
        <v>106</v>
      </c>
      <c r="C86" s="13" t="s">
        <v>22</v>
      </c>
    </row>
    <row r="87" spans="1:3" x14ac:dyDescent="0.2">
      <c r="A87" s="12">
        <v>3126</v>
      </c>
      <c r="B87" s="13" t="s">
        <v>107</v>
      </c>
      <c r="C87" s="13" t="s">
        <v>108</v>
      </c>
    </row>
    <row r="88" spans="1:3" x14ac:dyDescent="0.2">
      <c r="A88" s="12">
        <v>3001</v>
      </c>
      <c r="B88" s="13" t="s">
        <v>109</v>
      </c>
      <c r="C88" s="13" t="s">
        <v>110</v>
      </c>
    </row>
    <row r="89" spans="1:3" x14ac:dyDescent="0.2">
      <c r="A89" s="12">
        <v>4001</v>
      </c>
      <c r="B89" s="13" t="s">
        <v>111</v>
      </c>
      <c r="C89" s="13" t="s">
        <v>112</v>
      </c>
    </row>
    <row r="90" spans="1:3" x14ac:dyDescent="0.2">
      <c r="A90" s="12">
        <v>4002</v>
      </c>
      <c r="B90" s="13" t="s">
        <v>113</v>
      </c>
      <c r="C90" s="13" t="s">
        <v>112</v>
      </c>
    </row>
    <row r="91" spans="1:3" x14ac:dyDescent="0.2">
      <c r="A91" s="12">
        <v>4003</v>
      </c>
      <c r="B91" s="13" t="s">
        <v>114</v>
      </c>
      <c r="C91" s="13" t="s">
        <v>112</v>
      </c>
    </row>
    <row r="92" spans="1:3" x14ac:dyDescent="0.2">
      <c r="A92" s="12">
        <v>4004</v>
      </c>
      <c r="B92" s="13" t="s">
        <v>115</v>
      </c>
      <c r="C92" s="13" t="s">
        <v>112</v>
      </c>
    </row>
    <row r="93" spans="1:3" x14ac:dyDescent="0.2">
      <c r="A93" s="12">
        <v>4005</v>
      </c>
      <c r="B93" s="13" t="s">
        <v>116</v>
      </c>
      <c r="C93" s="13" t="s">
        <v>112</v>
      </c>
    </row>
    <row r="94" spans="1:3" x14ac:dyDescent="0.2">
      <c r="A94" s="12">
        <v>4006</v>
      </c>
      <c r="B94" s="13" t="s">
        <v>117</v>
      </c>
      <c r="C94" s="13" t="s">
        <v>112</v>
      </c>
    </row>
    <row r="95" spans="1:3" x14ac:dyDescent="0.2">
      <c r="A95" s="12">
        <v>4007</v>
      </c>
      <c r="B95" s="13" t="s">
        <v>118</v>
      </c>
      <c r="C95" s="13" t="s">
        <v>112</v>
      </c>
    </row>
    <row r="96" spans="1:3" x14ac:dyDescent="0.2">
      <c r="A96" s="12">
        <v>4008</v>
      </c>
      <c r="B96" s="13" t="s">
        <v>119</v>
      </c>
      <c r="C96" s="13" t="s">
        <v>112</v>
      </c>
    </row>
    <row r="97" spans="1:3" x14ac:dyDescent="0.2">
      <c r="A97" s="12">
        <v>4009</v>
      </c>
      <c r="B97" s="13" t="s">
        <v>120</v>
      </c>
      <c r="C97" s="13" t="s">
        <v>112</v>
      </c>
    </row>
    <row r="98" spans="1:3" x14ac:dyDescent="0.2">
      <c r="A98" s="12">
        <v>4010</v>
      </c>
      <c r="B98" s="13" t="s">
        <v>121</v>
      </c>
      <c r="C98" s="13" t="s">
        <v>112</v>
      </c>
    </row>
    <row r="99" spans="1:3" x14ac:dyDescent="0.2">
      <c r="A99" s="12">
        <v>4011</v>
      </c>
      <c r="B99" s="13" t="s">
        <v>122</v>
      </c>
      <c r="C99" s="13" t="s">
        <v>112</v>
      </c>
    </row>
    <row r="100" spans="1:3" x14ac:dyDescent="0.2">
      <c r="A100" s="12">
        <v>4012</v>
      </c>
      <c r="B100" s="13" t="s">
        <v>123</v>
      </c>
      <c r="C100" s="13" t="s">
        <v>112</v>
      </c>
    </row>
    <row r="101" spans="1:3" x14ac:dyDescent="0.2">
      <c r="A101" s="12">
        <v>4013</v>
      </c>
      <c r="B101" s="13" t="s">
        <v>124</v>
      </c>
      <c r="C101" s="13" t="s">
        <v>112</v>
      </c>
    </row>
    <row r="102" spans="1:3" x14ac:dyDescent="0.2">
      <c r="A102" s="12">
        <v>4014</v>
      </c>
      <c r="B102" s="13" t="s">
        <v>125</v>
      </c>
      <c r="C102" s="13" t="s">
        <v>112</v>
      </c>
    </row>
    <row r="103" spans="1:3" x14ac:dyDescent="0.2">
      <c r="A103" s="12">
        <v>4015</v>
      </c>
      <c r="B103" s="13" t="s">
        <v>126</v>
      </c>
      <c r="C103" s="13" t="s">
        <v>112</v>
      </c>
    </row>
    <row r="104" spans="1:3" x14ac:dyDescent="0.2">
      <c r="A104" s="12">
        <v>4016</v>
      </c>
      <c r="B104" s="13" t="s">
        <v>127</v>
      </c>
      <c r="C104" s="13" t="s">
        <v>112</v>
      </c>
    </row>
    <row r="105" spans="1:3" x14ac:dyDescent="0.2">
      <c r="A105" s="12">
        <v>4017</v>
      </c>
      <c r="B105" s="13" t="s">
        <v>128</v>
      </c>
      <c r="C105" s="13" t="s">
        <v>112</v>
      </c>
    </row>
    <row r="106" spans="1:3" x14ac:dyDescent="0.2">
      <c r="A106" s="12">
        <v>4018</v>
      </c>
      <c r="B106" s="13" t="s">
        <v>129</v>
      </c>
      <c r="C106" s="13" t="s">
        <v>112</v>
      </c>
    </row>
    <row r="107" spans="1:3" x14ac:dyDescent="0.2">
      <c r="A107" s="12">
        <v>4019</v>
      </c>
      <c r="B107" s="13" t="s">
        <v>130</v>
      </c>
      <c r="C107" s="13" t="s">
        <v>112</v>
      </c>
    </row>
    <row r="108" spans="1:3" x14ac:dyDescent="0.2">
      <c r="A108" s="12">
        <v>4020</v>
      </c>
      <c r="B108" s="13" t="s">
        <v>131</v>
      </c>
      <c r="C108" s="13" t="s">
        <v>112</v>
      </c>
    </row>
    <row r="109" spans="1:3" x14ac:dyDescent="0.2">
      <c r="A109" s="12">
        <v>4021</v>
      </c>
      <c r="B109" s="13" t="s">
        <v>132</v>
      </c>
      <c r="C109" s="13" t="s">
        <v>112</v>
      </c>
    </row>
    <row r="110" spans="1:3" x14ac:dyDescent="0.2">
      <c r="A110" s="12">
        <v>4022</v>
      </c>
      <c r="B110" s="13" t="s">
        <v>133</v>
      </c>
      <c r="C110" s="13" t="s">
        <v>112</v>
      </c>
    </row>
    <row r="111" spans="1:3" x14ac:dyDescent="0.2">
      <c r="A111" s="12">
        <v>4023</v>
      </c>
      <c r="B111" s="13" t="s">
        <v>134</v>
      </c>
      <c r="C111" s="13" t="s">
        <v>112</v>
      </c>
    </row>
    <row r="112" spans="1:3" x14ac:dyDescent="0.2">
      <c r="A112" s="12">
        <v>4024</v>
      </c>
      <c r="B112" s="13" t="s">
        <v>135</v>
      </c>
      <c r="C112" s="13" t="s">
        <v>112</v>
      </c>
    </row>
    <row r="113" spans="1:3" x14ac:dyDescent="0.2">
      <c r="A113" s="12">
        <v>4025</v>
      </c>
      <c r="B113" s="13" t="s">
        <v>136</v>
      </c>
      <c r="C113" s="13" t="s">
        <v>112</v>
      </c>
    </row>
    <row r="114" spans="1:3" x14ac:dyDescent="0.2">
      <c r="A114" s="12">
        <v>4026</v>
      </c>
      <c r="B114" s="13" t="s">
        <v>137</v>
      </c>
      <c r="C114" s="13" t="s">
        <v>112</v>
      </c>
    </row>
    <row r="115" spans="1:3" x14ac:dyDescent="0.2">
      <c r="A115" s="12">
        <v>4028</v>
      </c>
      <c r="B115" s="13" t="s">
        <v>138</v>
      </c>
      <c r="C115" s="13" t="s">
        <v>112</v>
      </c>
    </row>
    <row r="116" spans="1:3" x14ac:dyDescent="0.2">
      <c r="A116" s="12">
        <v>4029</v>
      </c>
      <c r="B116" s="13" t="s">
        <v>139</v>
      </c>
      <c r="C116" s="13" t="s">
        <v>112</v>
      </c>
    </row>
    <row r="117" spans="1:3" x14ac:dyDescent="0.2">
      <c r="A117" s="12">
        <v>4030</v>
      </c>
      <c r="B117" s="13" t="s">
        <v>140</v>
      </c>
      <c r="C117" s="13" t="s">
        <v>112</v>
      </c>
    </row>
    <row r="118" spans="1:3" x14ac:dyDescent="0.2">
      <c r="A118" s="12">
        <v>4031</v>
      </c>
      <c r="B118" s="13" t="s">
        <v>141</v>
      </c>
      <c r="C118" s="13" t="s">
        <v>112</v>
      </c>
    </row>
    <row r="119" spans="1:3" x14ac:dyDescent="0.2">
      <c r="A119" s="12">
        <v>4032</v>
      </c>
      <c r="B119" s="13" t="s">
        <v>142</v>
      </c>
      <c r="C119" s="13" t="s">
        <v>112</v>
      </c>
    </row>
    <row r="120" spans="1:3" x14ac:dyDescent="0.2">
      <c r="A120" s="12">
        <v>4033</v>
      </c>
      <c r="B120" s="13" t="s">
        <v>143</v>
      </c>
      <c r="C120" s="13" t="s">
        <v>112</v>
      </c>
    </row>
    <row r="121" spans="1:3" x14ac:dyDescent="0.2">
      <c r="A121" s="12">
        <v>4034</v>
      </c>
      <c r="B121" s="13" t="s">
        <v>144</v>
      </c>
      <c r="C121" s="13" t="s">
        <v>112</v>
      </c>
    </row>
    <row r="122" spans="1:3" x14ac:dyDescent="0.2">
      <c r="A122" s="12">
        <v>4049</v>
      </c>
      <c r="B122" s="13" t="s">
        <v>145</v>
      </c>
      <c r="C122" s="13" t="s">
        <v>112</v>
      </c>
    </row>
    <row r="123" spans="1:3" x14ac:dyDescent="0.2">
      <c r="A123" s="12">
        <v>4051</v>
      </c>
      <c r="B123" s="13" t="s">
        <v>146</v>
      </c>
      <c r="C123" s="13" t="s">
        <v>112</v>
      </c>
    </row>
    <row r="124" spans="1:3" x14ac:dyDescent="0.2">
      <c r="A124" s="12">
        <v>4052</v>
      </c>
      <c r="B124" s="13" t="s">
        <v>147</v>
      </c>
      <c r="C124" s="13" t="s">
        <v>112</v>
      </c>
    </row>
    <row r="125" spans="1:3" x14ac:dyDescent="0.2">
      <c r="A125" s="12">
        <v>4054</v>
      </c>
      <c r="B125" s="13" t="s">
        <v>148</v>
      </c>
      <c r="C125" s="13" t="s">
        <v>112</v>
      </c>
    </row>
    <row r="126" spans="1:3" x14ac:dyDescent="0.2">
      <c r="A126" s="12">
        <v>4055</v>
      </c>
      <c r="B126" s="13" t="s">
        <v>149</v>
      </c>
      <c r="C126" s="13" t="s">
        <v>112</v>
      </c>
    </row>
    <row r="127" spans="1:3" x14ac:dyDescent="0.2">
      <c r="A127" s="12">
        <v>4057</v>
      </c>
      <c r="B127" s="13" t="s">
        <v>150</v>
      </c>
      <c r="C127" s="13" t="s">
        <v>112</v>
      </c>
    </row>
    <row r="128" spans="1:3" x14ac:dyDescent="0.2">
      <c r="A128" s="12">
        <v>4060</v>
      </c>
      <c r="B128" s="13" t="s">
        <v>151</v>
      </c>
      <c r="C128" s="13" t="s">
        <v>112</v>
      </c>
    </row>
    <row r="129" spans="1:3" x14ac:dyDescent="0.2">
      <c r="A129" s="12">
        <v>4061</v>
      </c>
      <c r="B129" s="13" t="s">
        <v>152</v>
      </c>
      <c r="C129" s="13" t="s">
        <v>112</v>
      </c>
    </row>
    <row r="130" spans="1:3" x14ac:dyDescent="0.2">
      <c r="A130" s="12">
        <v>4062</v>
      </c>
      <c r="B130" s="13" t="s">
        <v>153</v>
      </c>
      <c r="C130" s="13" t="s">
        <v>112</v>
      </c>
    </row>
    <row r="131" spans="1:3" x14ac:dyDescent="0.2">
      <c r="A131" s="12">
        <v>5001</v>
      </c>
      <c r="B131" s="13" t="s">
        <v>154</v>
      </c>
      <c r="C131" s="13" t="s">
        <v>155</v>
      </c>
    </row>
    <row r="132" spans="1:3" x14ac:dyDescent="0.2">
      <c r="A132" s="12">
        <v>5002</v>
      </c>
      <c r="B132" s="13" t="s">
        <v>156</v>
      </c>
      <c r="C132" s="13" t="s">
        <v>155</v>
      </c>
    </row>
    <row r="133" spans="1:3" x14ac:dyDescent="0.2">
      <c r="A133" s="12">
        <v>5003</v>
      </c>
      <c r="B133" s="13" t="s">
        <v>157</v>
      </c>
      <c r="C133" s="13" t="s">
        <v>155</v>
      </c>
    </row>
    <row r="134" spans="1:3" x14ac:dyDescent="0.2">
      <c r="A134" s="12">
        <v>5004</v>
      </c>
      <c r="B134" s="13" t="s">
        <v>158</v>
      </c>
      <c r="C134" s="13" t="s">
        <v>155</v>
      </c>
    </row>
    <row r="135" spans="1:3" x14ac:dyDescent="0.2">
      <c r="A135" s="12">
        <v>5005</v>
      </c>
      <c r="B135" s="13" t="s">
        <v>159</v>
      </c>
      <c r="C135" s="13" t="s">
        <v>155</v>
      </c>
    </row>
    <row r="136" spans="1:3" x14ac:dyDescent="0.2">
      <c r="A136" s="12">
        <v>5006</v>
      </c>
      <c r="B136" s="13" t="s">
        <v>160</v>
      </c>
      <c r="C136" s="13" t="s">
        <v>155</v>
      </c>
    </row>
    <row r="137" spans="1:3" x14ac:dyDescent="0.2">
      <c r="A137" s="12">
        <v>5007</v>
      </c>
      <c r="B137" s="13" t="s">
        <v>161</v>
      </c>
      <c r="C137" s="13" t="s">
        <v>155</v>
      </c>
    </row>
    <row r="138" spans="1:3" x14ac:dyDescent="0.2">
      <c r="A138" s="12">
        <v>5008</v>
      </c>
      <c r="B138" s="13" t="s">
        <v>162</v>
      </c>
      <c r="C138" s="13" t="s">
        <v>155</v>
      </c>
    </row>
    <row r="139" spans="1:3" x14ac:dyDescent="0.2">
      <c r="A139" s="12">
        <v>5010</v>
      </c>
      <c r="B139" s="13" t="s">
        <v>163</v>
      </c>
      <c r="C139" s="13" t="s">
        <v>155</v>
      </c>
    </row>
    <row r="140" spans="1:3" x14ac:dyDescent="0.2">
      <c r="A140" s="12">
        <v>5011</v>
      </c>
      <c r="B140" s="13" t="s">
        <v>164</v>
      </c>
      <c r="C140" s="13" t="s">
        <v>155</v>
      </c>
    </row>
    <row r="141" spans="1:3" x14ac:dyDescent="0.2">
      <c r="A141" s="12">
        <v>5012</v>
      </c>
      <c r="B141" s="13" t="s">
        <v>165</v>
      </c>
      <c r="C141" s="13" t="s">
        <v>155</v>
      </c>
    </row>
    <row r="142" spans="1:3" x14ac:dyDescent="0.2">
      <c r="A142" s="12">
        <v>5013</v>
      </c>
      <c r="B142" s="13" t="s">
        <v>166</v>
      </c>
      <c r="C142" s="13" t="s">
        <v>155</v>
      </c>
    </row>
    <row r="143" spans="1:3" x14ac:dyDescent="0.2">
      <c r="A143" s="12">
        <v>5014</v>
      </c>
      <c r="B143" s="13" t="s">
        <v>167</v>
      </c>
      <c r="C143" s="13" t="s">
        <v>155</v>
      </c>
    </row>
    <row r="144" spans="1:3" x14ac:dyDescent="0.2">
      <c r="A144" s="12">
        <v>5015</v>
      </c>
      <c r="B144" s="13" t="s">
        <v>168</v>
      </c>
      <c r="C144" s="13" t="s">
        <v>155</v>
      </c>
    </row>
    <row r="145" spans="1:3" x14ac:dyDescent="0.2">
      <c r="A145" s="12">
        <v>5016</v>
      </c>
      <c r="B145" s="13" t="s">
        <v>169</v>
      </c>
      <c r="C145" s="13" t="s">
        <v>155</v>
      </c>
    </row>
    <row r="146" spans="1:3" x14ac:dyDescent="0.2">
      <c r="A146" s="12">
        <v>5017</v>
      </c>
      <c r="B146" s="13" t="s">
        <v>170</v>
      </c>
      <c r="C146" s="13" t="s">
        <v>155</v>
      </c>
    </row>
    <row r="147" spans="1:3" x14ac:dyDescent="0.2">
      <c r="A147" s="12">
        <v>5018</v>
      </c>
      <c r="B147" s="13" t="s">
        <v>171</v>
      </c>
      <c r="C147" s="13" t="s">
        <v>155</v>
      </c>
    </row>
    <row r="148" spans="1:3" x14ac:dyDescent="0.2">
      <c r="A148" s="12">
        <v>5019</v>
      </c>
      <c r="B148" s="13" t="s">
        <v>172</v>
      </c>
      <c r="C148" s="13" t="s">
        <v>155</v>
      </c>
    </row>
    <row r="149" spans="1:3" x14ac:dyDescent="0.2">
      <c r="A149" s="12">
        <v>5020</v>
      </c>
      <c r="B149" s="13" t="s">
        <v>173</v>
      </c>
      <c r="C149" s="13" t="s">
        <v>155</v>
      </c>
    </row>
    <row r="150" spans="1:3" x14ac:dyDescent="0.2">
      <c r="A150" s="12">
        <v>5021</v>
      </c>
      <c r="B150" s="13" t="s">
        <v>174</v>
      </c>
      <c r="C150" s="13" t="s">
        <v>155</v>
      </c>
    </row>
    <row r="151" spans="1:3" x14ac:dyDescent="0.2">
      <c r="A151" s="12">
        <v>5022</v>
      </c>
      <c r="B151" s="13" t="s">
        <v>175</v>
      </c>
      <c r="C151" s="13" t="s">
        <v>155</v>
      </c>
    </row>
    <row r="152" spans="1:3" x14ac:dyDescent="0.2">
      <c r="A152" s="12">
        <v>5023</v>
      </c>
      <c r="B152" s="13" t="s">
        <v>176</v>
      </c>
      <c r="C152" s="13" t="s">
        <v>155</v>
      </c>
    </row>
    <row r="153" spans="1:3" x14ac:dyDescent="0.2">
      <c r="A153" s="12">
        <v>5024</v>
      </c>
      <c r="B153" s="13" t="s">
        <v>177</v>
      </c>
      <c r="C153" s="13" t="s">
        <v>155</v>
      </c>
    </row>
    <row r="154" spans="1:3" x14ac:dyDescent="0.2">
      <c r="A154" s="12">
        <v>5025</v>
      </c>
      <c r="B154" s="13" t="s">
        <v>178</v>
      </c>
      <c r="C154" s="13" t="s">
        <v>155</v>
      </c>
    </row>
    <row r="155" spans="1:3" x14ac:dyDescent="0.2">
      <c r="A155" s="12">
        <v>5026</v>
      </c>
      <c r="B155" s="13" t="s">
        <v>179</v>
      </c>
      <c r="C155" s="13" t="s">
        <v>155</v>
      </c>
    </row>
    <row r="156" spans="1:3" x14ac:dyDescent="0.2">
      <c r="A156" s="12">
        <v>5027</v>
      </c>
      <c r="B156" s="13" t="s">
        <v>180</v>
      </c>
      <c r="C156" s="13" t="s">
        <v>155</v>
      </c>
    </row>
    <row r="157" spans="1:3" x14ac:dyDescent="0.2">
      <c r="A157" s="12">
        <v>5028</v>
      </c>
      <c r="B157" s="13" t="s">
        <v>181</v>
      </c>
      <c r="C157" s="13" t="s">
        <v>155</v>
      </c>
    </row>
    <row r="158" spans="1:3" x14ac:dyDescent="0.2">
      <c r="A158" s="12">
        <v>5029</v>
      </c>
      <c r="B158" s="13" t="s">
        <v>182</v>
      </c>
      <c r="C158" s="13" t="s">
        <v>155</v>
      </c>
    </row>
    <row r="159" spans="1:3" x14ac:dyDescent="0.2">
      <c r="A159" s="12">
        <v>5030</v>
      </c>
      <c r="B159" s="13" t="s">
        <v>183</v>
      </c>
      <c r="C159" s="13" t="s">
        <v>155</v>
      </c>
    </row>
    <row r="160" spans="1:3" x14ac:dyDescent="0.2">
      <c r="A160" s="12">
        <v>5031</v>
      </c>
      <c r="B160" s="13" t="s">
        <v>184</v>
      </c>
      <c r="C160" s="13" t="s">
        <v>155</v>
      </c>
    </row>
    <row r="161" spans="1:3" x14ac:dyDescent="0.2">
      <c r="A161" s="12">
        <v>5032</v>
      </c>
      <c r="B161" s="13" t="s">
        <v>185</v>
      </c>
      <c r="C161" s="13" t="s">
        <v>155</v>
      </c>
    </row>
    <row r="162" spans="1:3" x14ac:dyDescent="0.2">
      <c r="A162" s="12">
        <v>5033</v>
      </c>
      <c r="B162" s="13" t="s">
        <v>186</v>
      </c>
      <c r="C162" s="13" t="s">
        <v>155</v>
      </c>
    </row>
    <row r="163" spans="1:3" x14ac:dyDescent="0.2">
      <c r="A163" s="12">
        <v>5034</v>
      </c>
      <c r="B163" s="13" t="s">
        <v>187</v>
      </c>
      <c r="C163" s="13" t="s">
        <v>155</v>
      </c>
    </row>
    <row r="164" spans="1:3" x14ac:dyDescent="0.2">
      <c r="A164" s="12">
        <v>5035</v>
      </c>
      <c r="B164" s="13" t="s">
        <v>188</v>
      </c>
      <c r="C164" s="13" t="s">
        <v>155</v>
      </c>
    </row>
    <row r="165" spans="1:3" x14ac:dyDescent="0.2">
      <c r="A165" s="12">
        <v>5036</v>
      </c>
      <c r="B165" s="13" t="s">
        <v>189</v>
      </c>
      <c r="C165" s="13" t="s">
        <v>155</v>
      </c>
    </row>
    <row r="166" spans="1:3" x14ac:dyDescent="0.2">
      <c r="A166" s="12">
        <v>5037</v>
      </c>
      <c r="B166" s="13" t="s">
        <v>190</v>
      </c>
      <c r="C166" s="13" t="s">
        <v>155</v>
      </c>
    </row>
    <row r="167" spans="1:3" x14ac:dyDescent="0.2">
      <c r="A167" s="12">
        <v>5038</v>
      </c>
      <c r="B167" s="13" t="s">
        <v>191</v>
      </c>
      <c r="C167" s="13" t="s">
        <v>155</v>
      </c>
    </row>
    <row r="168" spans="1:3" x14ac:dyDescent="0.2">
      <c r="A168" s="12">
        <v>5039</v>
      </c>
      <c r="B168" s="13" t="s">
        <v>192</v>
      </c>
      <c r="C168" s="13" t="s">
        <v>155</v>
      </c>
    </row>
    <row r="169" spans="1:3" x14ac:dyDescent="0.2">
      <c r="A169" s="12">
        <v>5040</v>
      </c>
      <c r="B169" s="13" t="s">
        <v>193</v>
      </c>
      <c r="C169" s="13" t="s">
        <v>155</v>
      </c>
    </row>
    <row r="170" spans="1:3" x14ac:dyDescent="0.2">
      <c r="A170" s="12">
        <v>5041</v>
      </c>
      <c r="B170" s="13" t="s">
        <v>194</v>
      </c>
      <c r="C170" s="13" t="s">
        <v>155</v>
      </c>
    </row>
    <row r="171" spans="1:3" x14ac:dyDescent="0.2">
      <c r="A171" s="12">
        <v>5042</v>
      </c>
      <c r="B171" s="13" t="s">
        <v>195</v>
      </c>
      <c r="C171" s="13" t="s">
        <v>155</v>
      </c>
    </row>
    <row r="172" spans="1:3" x14ac:dyDescent="0.2">
      <c r="A172" s="12">
        <v>5043</v>
      </c>
      <c r="B172" s="13" t="s">
        <v>196</v>
      </c>
      <c r="C172" s="13" t="s">
        <v>155</v>
      </c>
    </row>
    <row r="173" spans="1:3" x14ac:dyDescent="0.2">
      <c r="A173" s="12">
        <v>5044</v>
      </c>
      <c r="B173" s="13" t="s">
        <v>197</v>
      </c>
      <c r="C173" s="13" t="s">
        <v>155</v>
      </c>
    </row>
    <row r="174" spans="1:3" x14ac:dyDescent="0.2">
      <c r="A174" s="12">
        <v>5045</v>
      </c>
      <c r="B174" s="13" t="s">
        <v>198</v>
      </c>
      <c r="C174" s="13" t="s">
        <v>155</v>
      </c>
    </row>
    <row r="175" spans="1:3" x14ac:dyDescent="0.2">
      <c r="A175" s="12">
        <v>5046</v>
      </c>
      <c r="B175" s="13" t="s">
        <v>199</v>
      </c>
      <c r="C175" s="13" t="s">
        <v>155</v>
      </c>
    </row>
    <row r="176" spans="1:3" x14ac:dyDescent="0.2">
      <c r="A176" s="12">
        <v>5047</v>
      </c>
      <c r="B176" s="13" t="s">
        <v>200</v>
      </c>
      <c r="C176" s="13" t="s">
        <v>155</v>
      </c>
    </row>
    <row r="177" spans="1:3" x14ac:dyDescent="0.2">
      <c r="A177" s="12">
        <v>5048</v>
      </c>
      <c r="B177" s="13" t="s">
        <v>201</v>
      </c>
      <c r="C177" s="13" t="s">
        <v>155</v>
      </c>
    </row>
    <row r="178" spans="1:3" x14ac:dyDescent="0.2">
      <c r="A178" s="12">
        <v>5049</v>
      </c>
      <c r="B178" s="13" t="s">
        <v>202</v>
      </c>
      <c r="C178" s="13" t="s">
        <v>155</v>
      </c>
    </row>
    <row r="179" spans="1:3" x14ac:dyDescent="0.2">
      <c r="A179" s="12">
        <v>5050</v>
      </c>
      <c r="B179" s="13" t="s">
        <v>203</v>
      </c>
      <c r="C179" s="13" t="s">
        <v>155</v>
      </c>
    </row>
    <row r="180" spans="1:3" x14ac:dyDescent="0.2">
      <c r="A180" s="12">
        <v>5051</v>
      </c>
      <c r="B180" s="13" t="s">
        <v>204</v>
      </c>
      <c r="C180" s="13" t="s">
        <v>155</v>
      </c>
    </row>
    <row r="181" spans="1:3" x14ac:dyDescent="0.2">
      <c r="A181" s="12">
        <v>5052</v>
      </c>
      <c r="B181" s="13" t="s">
        <v>205</v>
      </c>
      <c r="C181" s="13" t="s">
        <v>155</v>
      </c>
    </row>
    <row r="182" spans="1:3" x14ac:dyDescent="0.2">
      <c r="A182" s="12">
        <v>5053</v>
      </c>
      <c r="B182" s="13" t="s">
        <v>206</v>
      </c>
      <c r="C182" s="13" t="s">
        <v>155</v>
      </c>
    </row>
    <row r="183" spans="1:3" x14ac:dyDescent="0.2">
      <c r="A183" s="12">
        <v>5054</v>
      </c>
      <c r="B183" s="13" t="s">
        <v>207</v>
      </c>
      <c r="C183" s="13" t="s">
        <v>155</v>
      </c>
    </row>
    <row r="184" spans="1:3" x14ac:dyDescent="0.2">
      <c r="A184" s="12">
        <v>5062</v>
      </c>
      <c r="B184" s="13" t="s">
        <v>208</v>
      </c>
      <c r="C184" s="13" t="s">
        <v>155</v>
      </c>
    </row>
    <row r="185" spans="1:3" x14ac:dyDescent="0.2">
      <c r="A185" s="12">
        <v>5075</v>
      </c>
      <c r="B185" s="13" t="s">
        <v>209</v>
      </c>
      <c r="C185" s="13" t="s">
        <v>155</v>
      </c>
    </row>
    <row r="186" spans="1:3" x14ac:dyDescent="0.2">
      <c r="A186" s="12">
        <v>5077</v>
      </c>
      <c r="B186" s="13" t="s">
        <v>210</v>
      </c>
      <c r="C186" s="13" t="s">
        <v>155</v>
      </c>
    </row>
    <row r="187" spans="1:3" x14ac:dyDescent="0.2">
      <c r="A187" s="12">
        <v>5080</v>
      </c>
      <c r="B187" s="13" t="s">
        <v>211</v>
      </c>
      <c r="C187" s="13" t="s">
        <v>155</v>
      </c>
    </row>
    <row r="188" spans="1:3" x14ac:dyDescent="0.2">
      <c r="A188" s="12">
        <v>5081</v>
      </c>
      <c r="B188" s="13" t="s">
        <v>212</v>
      </c>
      <c r="C188" s="13" t="s">
        <v>155</v>
      </c>
    </row>
    <row r="189" spans="1:3" x14ac:dyDescent="0.2">
      <c r="A189" s="12">
        <v>5082</v>
      </c>
      <c r="B189" s="13" t="s">
        <v>213</v>
      </c>
      <c r="C189" s="13" t="s">
        <v>155</v>
      </c>
    </row>
    <row r="190" spans="1:3" x14ac:dyDescent="0.2">
      <c r="A190" s="12">
        <v>5083</v>
      </c>
      <c r="B190" s="13" t="s">
        <v>214</v>
      </c>
      <c r="C190" s="13" t="s">
        <v>155</v>
      </c>
    </row>
    <row r="191" spans="1:3" x14ac:dyDescent="0.2">
      <c r="A191" s="12">
        <v>5084</v>
      </c>
      <c r="B191" s="13" t="s">
        <v>215</v>
      </c>
      <c r="C191" s="13" t="s">
        <v>155</v>
      </c>
    </row>
    <row r="192" spans="1:3" x14ac:dyDescent="0.2">
      <c r="A192" s="12">
        <v>5009</v>
      </c>
      <c r="B192" s="13" t="s">
        <v>216</v>
      </c>
      <c r="C192" s="13" t="s">
        <v>217</v>
      </c>
    </row>
    <row r="193" spans="1:3" x14ac:dyDescent="0.2">
      <c r="A193" s="12">
        <v>3062</v>
      </c>
      <c r="B193" s="13" t="s">
        <v>218</v>
      </c>
      <c r="C193" s="13" t="s">
        <v>219</v>
      </c>
    </row>
    <row r="194" spans="1:3" x14ac:dyDescent="0.2">
      <c r="A194" s="12">
        <v>6001</v>
      </c>
      <c r="B194" s="13" t="s">
        <v>220</v>
      </c>
      <c r="C194" s="13" t="s">
        <v>219</v>
      </c>
    </row>
    <row r="195" spans="1:3" x14ac:dyDescent="0.2">
      <c r="A195" s="12">
        <v>6003</v>
      </c>
      <c r="B195" s="13" t="s">
        <v>221</v>
      </c>
      <c r="C195" s="13" t="s">
        <v>219</v>
      </c>
    </row>
    <row r="196" spans="1:3" x14ac:dyDescent="0.2">
      <c r="A196" s="12">
        <v>6004</v>
      </c>
      <c r="B196" s="13" t="s">
        <v>222</v>
      </c>
      <c r="C196" s="13" t="s">
        <v>219</v>
      </c>
    </row>
    <row r="197" spans="1:3" x14ac:dyDescent="0.2">
      <c r="A197" s="12">
        <v>6005</v>
      </c>
      <c r="B197" s="13" t="s">
        <v>223</v>
      </c>
      <c r="C197" s="13" t="s">
        <v>219</v>
      </c>
    </row>
    <row r="198" spans="1:3" x14ac:dyDescent="0.2">
      <c r="A198" s="12">
        <v>6006</v>
      </c>
      <c r="B198" s="13" t="s">
        <v>224</v>
      </c>
      <c r="C198" s="13" t="s">
        <v>219</v>
      </c>
    </row>
    <row r="199" spans="1:3" x14ac:dyDescent="0.2">
      <c r="A199" s="12">
        <v>6007</v>
      </c>
      <c r="B199" s="13" t="s">
        <v>225</v>
      </c>
      <c r="C199" s="13" t="s">
        <v>219</v>
      </c>
    </row>
    <row r="200" spans="1:3" x14ac:dyDescent="0.2">
      <c r="A200" s="12">
        <v>6008</v>
      </c>
      <c r="B200" s="13" t="s">
        <v>226</v>
      </c>
      <c r="C200" s="13" t="s">
        <v>219</v>
      </c>
    </row>
    <row r="201" spans="1:3" x14ac:dyDescent="0.2">
      <c r="A201" s="12">
        <v>6009</v>
      </c>
      <c r="B201" s="13" t="s">
        <v>227</v>
      </c>
      <c r="C201" s="13" t="s">
        <v>219</v>
      </c>
    </row>
    <row r="202" spans="1:3" x14ac:dyDescent="0.2">
      <c r="A202" s="12">
        <v>6010</v>
      </c>
      <c r="B202" s="13" t="s">
        <v>228</v>
      </c>
      <c r="C202" s="13" t="s">
        <v>219</v>
      </c>
    </row>
    <row r="203" spans="1:3" x14ac:dyDescent="0.2">
      <c r="A203" s="12">
        <v>6011</v>
      </c>
      <c r="B203" s="13" t="s">
        <v>229</v>
      </c>
      <c r="C203" s="13" t="s">
        <v>219</v>
      </c>
    </row>
    <row r="204" spans="1:3" x14ac:dyDescent="0.2">
      <c r="A204" s="12">
        <v>6013</v>
      </c>
      <c r="B204" s="13" t="s">
        <v>230</v>
      </c>
      <c r="C204" s="13" t="s">
        <v>219</v>
      </c>
    </row>
    <row r="205" spans="1:3" x14ac:dyDescent="0.2">
      <c r="A205" s="12">
        <v>6014</v>
      </c>
      <c r="B205" s="13" t="s">
        <v>231</v>
      </c>
      <c r="C205" s="13" t="s">
        <v>219</v>
      </c>
    </row>
    <row r="206" spans="1:3" x14ac:dyDescent="0.2">
      <c r="A206" s="12">
        <v>6016</v>
      </c>
      <c r="B206" s="13" t="s">
        <v>232</v>
      </c>
      <c r="C206" s="13" t="s">
        <v>219</v>
      </c>
    </row>
    <row r="207" spans="1:3" x14ac:dyDescent="0.2">
      <c r="A207" s="12">
        <v>6017</v>
      </c>
      <c r="B207" s="13" t="s">
        <v>233</v>
      </c>
      <c r="C207" s="13" t="s">
        <v>219</v>
      </c>
    </row>
    <row r="208" spans="1:3" x14ac:dyDescent="0.2">
      <c r="A208" s="12">
        <v>6018</v>
      </c>
      <c r="B208" s="13" t="s">
        <v>234</v>
      </c>
      <c r="C208" s="13" t="s">
        <v>219</v>
      </c>
    </row>
    <row r="209" spans="1:3" x14ac:dyDescent="0.2">
      <c r="A209" s="12">
        <v>6019</v>
      </c>
      <c r="B209" s="13" t="s">
        <v>235</v>
      </c>
      <c r="C209" s="13" t="s">
        <v>219</v>
      </c>
    </row>
    <row r="210" spans="1:3" x14ac:dyDescent="0.2">
      <c r="A210" s="12">
        <v>6020</v>
      </c>
      <c r="B210" s="13" t="s">
        <v>236</v>
      </c>
      <c r="C210" s="13" t="s">
        <v>219</v>
      </c>
    </row>
    <row r="211" spans="1:3" x14ac:dyDescent="0.2">
      <c r="A211" s="12">
        <v>6021</v>
      </c>
      <c r="B211" s="13" t="s">
        <v>237</v>
      </c>
      <c r="C211" s="13" t="s">
        <v>219</v>
      </c>
    </row>
    <row r="212" spans="1:3" x14ac:dyDescent="0.2">
      <c r="A212" s="12">
        <v>6022</v>
      </c>
      <c r="B212" s="13" t="s">
        <v>238</v>
      </c>
      <c r="C212" s="13" t="s">
        <v>219</v>
      </c>
    </row>
    <row r="213" spans="1:3" x14ac:dyDescent="0.2">
      <c r="A213" s="12">
        <v>6023</v>
      </c>
      <c r="B213" s="13" t="s">
        <v>239</v>
      </c>
      <c r="C213" s="13" t="s">
        <v>219</v>
      </c>
    </row>
    <row r="214" spans="1:3" x14ac:dyDescent="0.2">
      <c r="A214" s="12">
        <v>6024</v>
      </c>
      <c r="B214" s="13" t="s">
        <v>240</v>
      </c>
      <c r="C214" s="13" t="s">
        <v>219</v>
      </c>
    </row>
    <row r="215" spans="1:3" x14ac:dyDescent="0.2">
      <c r="A215" s="12">
        <v>6025</v>
      </c>
      <c r="B215" s="13" t="s">
        <v>241</v>
      </c>
      <c r="C215" s="13" t="s">
        <v>219</v>
      </c>
    </row>
    <row r="216" spans="1:3" x14ac:dyDescent="0.2">
      <c r="A216" s="12">
        <v>6027</v>
      </c>
      <c r="B216" s="13" t="s">
        <v>242</v>
      </c>
      <c r="C216" s="13" t="s">
        <v>219</v>
      </c>
    </row>
    <row r="217" spans="1:3" x14ac:dyDescent="0.2">
      <c r="A217" s="12">
        <v>6044</v>
      </c>
      <c r="B217" s="13" t="s">
        <v>243</v>
      </c>
      <c r="C217" s="13" t="s">
        <v>219</v>
      </c>
    </row>
    <row r="218" spans="1:3" x14ac:dyDescent="0.2">
      <c r="A218" s="12">
        <v>6045</v>
      </c>
      <c r="B218" s="13" t="s">
        <v>244</v>
      </c>
      <c r="C218" s="13" t="s">
        <v>219</v>
      </c>
    </row>
    <row r="219" spans="1:3" x14ac:dyDescent="0.2">
      <c r="A219" s="12">
        <v>6046</v>
      </c>
      <c r="B219" s="13" t="s">
        <v>245</v>
      </c>
      <c r="C219" s="13" t="s">
        <v>219</v>
      </c>
    </row>
    <row r="220" spans="1:3" x14ac:dyDescent="0.2">
      <c r="A220" s="12">
        <v>6047</v>
      </c>
      <c r="B220" s="13" t="s">
        <v>246</v>
      </c>
      <c r="C220" s="13" t="s">
        <v>219</v>
      </c>
    </row>
    <row r="221" spans="1:3" x14ac:dyDescent="0.2">
      <c r="A221" s="12">
        <v>6048</v>
      </c>
      <c r="B221" s="13" t="s">
        <v>247</v>
      </c>
      <c r="C221" s="13" t="s">
        <v>219</v>
      </c>
    </row>
    <row r="222" spans="1:3" x14ac:dyDescent="0.2">
      <c r="A222" s="12">
        <v>6049</v>
      </c>
      <c r="B222" s="13" t="s">
        <v>248</v>
      </c>
      <c r="C222" s="13" t="s">
        <v>219</v>
      </c>
    </row>
    <row r="223" spans="1:3" x14ac:dyDescent="0.2">
      <c r="A223" s="12">
        <v>6050</v>
      </c>
      <c r="B223" s="13" t="s">
        <v>249</v>
      </c>
      <c r="C223" s="13" t="s">
        <v>219</v>
      </c>
    </row>
    <row r="224" spans="1:3" x14ac:dyDescent="0.2">
      <c r="A224" s="12">
        <v>6051</v>
      </c>
      <c r="B224" s="13" t="s">
        <v>250</v>
      </c>
      <c r="C224" s="13" t="s">
        <v>219</v>
      </c>
    </row>
    <row r="225" spans="1:3" x14ac:dyDescent="0.2">
      <c r="A225" s="12">
        <v>6052</v>
      </c>
      <c r="B225" s="13" t="s">
        <v>251</v>
      </c>
      <c r="C225" s="13" t="s">
        <v>219</v>
      </c>
    </row>
    <row r="226" spans="1:3" x14ac:dyDescent="0.2">
      <c r="A226" s="12">
        <v>6053</v>
      </c>
      <c r="B226" s="13" t="s">
        <v>252</v>
      </c>
      <c r="C226" s="13" t="s">
        <v>219</v>
      </c>
    </row>
    <row r="227" spans="1:3" x14ac:dyDescent="0.2">
      <c r="A227" s="12">
        <v>6054</v>
      </c>
      <c r="B227" s="13" t="s">
        <v>253</v>
      </c>
      <c r="C227" s="13" t="s">
        <v>219</v>
      </c>
    </row>
    <row r="228" spans="1:3" x14ac:dyDescent="0.2">
      <c r="A228" s="12">
        <v>6055</v>
      </c>
      <c r="B228" s="13" t="s">
        <v>254</v>
      </c>
      <c r="C228" s="13" t="s">
        <v>219</v>
      </c>
    </row>
    <row r="229" spans="1:3" x14ac:dyDescent="0.2">
      <c r="A229" s="12">
        <v>6056</v>
      </c>
      <c r="B229" s="13" t="s">
        <v>255</v>
      </c>
      <c r="C229" s="13" t="s">
        <v>219</v>
      </c>
    </row>
    <row r="230" spans="1:3" x14ac:dyDescent="0.2">
      <c r="A230" s="12">
        <v>6057</v>
      </c>
      <c r="B230" s="13" t="s">
        <v>256</v>
      </c>
      <c r="C230" s="13" t="s">
        <v>219</v>
      </c>
    </row>
    <row r="231" spans="1:3" x14ac:dyDescent="0.2">
      <c r="A231" s="12">
        <v>6058</v>
      </c>
      <c r="B231" s="13" t="s">
        <v>257</v>
      </c>
      <c r="C231" s="13" t="s">
        <v>219</v>
      </c>
    </row>
    <row r="232" spans="1:3" x14ac:dyDescent="0.2">
      <c r="A232" s="12">
        <v>7001</v>
      </c>
      <c r="B232" s="13" t="s">
        <v>258</v>
      </c>
      <c r="C232" s="13" t="s">
        <v>259</v>
      </c>
    </row>
    <row r="233" spans="1:3" x14ac:dyDescent="0.2">
      <c r="A233" s="12">
        <v>7002</v>
      </c>
      <c r="B233" s="13" t="s">
        <v>260</v>
      </c>
      <c r="C233" s="13" t="s">
        <v>259</v>
      </c>
    </row>
    <row r="234" spans="1:3" x14ac:dyDescent="0.2">
      <c r="A234" s="12">
        <v>7003</v>
      </c>
      <c r="B234" s="13" t="s">
        <v>261</v>
      </c>
      <c r="C234" s="13" t="s">
        <v>259</v>
      </c>
    </row>
    <row r="235" spans="1:3" x14ac:dyDescent="0.2">
      <c r="A235" s="12">
        <v>7004</v>
      </c>
      <c r="B235" s="13" t="s">
        <v>262</v>
      </c>
      <c r="C235" s="13" t="s">
        <v>259</v>
      </c>
    </row>
    <row r="236" spans="1:3" x14ac:dyDescent="0.2">
      <c r="A236" s="12">
        <v>7005</v>
      </c>
      <c r="B236" s="13" t="s">
        <v>263</v>
      </c>
      <c r="C236" s="13" t="s">
        <v>259</v>
      </c>
    </row>
    <row r="237" spans="1:3" x14ac:dyDescent="0.2">
      <c r="A237" s="12">
        <v>7006</v>
      </c>
      <c r="B237" s="13" t="s">
        <v>264</v>
      </c>
      <c r="C237" s="13" t="s">
        <v>259</v>
      </c>
    </row>
    <row r="238" spans="1:3" x14ac:dyDescent="0.2">
      <c r="A238" s="12">
        <v>7007</v>
      </c>
      <c r="B238" s="13" t="s">
        <v>265</v>
      </c>
      <c r="C238" s="13" t="s">
        <v>259</v>
      </c>
    </row>
    <row r="239" spans="1:3" x14ac:dyDescent="0.2">
      <c r="A239" s="12">
        <v>7008</v>
      </c>
      <c r="B239" s="13" t="s">
        <v>266</v>
      </c>
      <c r="C239" s="13" t="s">
        <v>259</v>
      </c>
    </row>
    <row r="240" spans="1:3" x14ac:dyDescent="0.2">
      <c r="A240" s="12">
        <v>7009</v>
      </c>
      <c r="B240" s="13" t="s">
        <v>267</v>
      </c>
      <c r="C240" s="13" t="s">
        <v>259</v>
      </c>
    </row>
    <row r="241" spans="1:3" x14ac:dyDescent="0.2">
      <c r="A241" s="12">
        <v>7010</v>
      </c>
      <c r="B241" s="13" t="s">
        <v>268</v>
      </c>
      <c r="C241" s="13" t="s">
        <v>259</v>
      </c>
    </row>
    <row r="242" spans="1:3" x14ac:dyDescent="0.2">
      <c r="A242" s="12">
        <v>7011</v>
      </c>
      <c r="B242" s="13" t="s">
        <v>269</v>
      </c>
      <c r="C242" s="13" t="s">
        <v>259</v>
      </c>
    </row>
    <row r="243" spans="1:3" x14ac:dyDescent="0.2">
      <c r="A243" s="12">
        <v>7012</v>
      </c>
      <c r="B243" s="13" t="s">
        <v>270</v>
      </c>
      <c r="C243" s="13" t="s">
        <v>259</v>
      </c>
    </row>
    <row r="244" spans="1:3" x14ac:dyDescent="0.2">
      <c r="A244" s="12">
        <v>7013</v>
      </c>
      <c r="B244" s="13" t="s">
        <v>271</v>
      </c>
      <c r="C244" s="13" t="s">
        <v>259</v>
      </c>
    </row>
    <row r="245" spans="1:3" x14ac:dyDescent="0.2">
      <c r="A245" s="12">
        <v>7014</v>
      </c>
      <c r="B245" s="13" t="s">
        <v>272</v>
      </c>
      <c r="C245" s="13" t="s">
        <v>259</v>
      </c>
    </row>
    <row r="246" spans="1:3" x14ac:dyDescent="0.2">
      <c r="A246" s="12">
        <v>7015</v>
      </c>
      <c r="B246" s="13" t="s">
        <v>273</v>
      </c>
      <c r="C246" s="13" t="s">
        <v>259</v>
      </c>
    </row>
    <row r="247" spans="1:3" x14ac:dyDescent="0.2">
      <c r="A247" s="12">
        <v>7016</v>
      </c>
      <c r="B247" s="13" t="s">
        <v>274</v>
      </c>
      <c r="C247" s="13" t="s">
        <v>259</v>
      </c>
    </row>
    <row r="248" spans="1:3" x14ac:dyDescent="0.2">
      <c r="A248" s="12">
        <v>7017</v>
      </c>
      <c r="B248" s="13" t="s">
        <v>275</v>
      </c>
      <c r="C248" s="13" t="s">
        <v>259</v>
      </c>
    </row>
    <row r="249" spans="1:3" x14ac:dyDescent="0.2">
      <c r="A249" s="12">
        <v>7018</v>
      </c>
      <c r="B249" s="13" t="s">
        <v>276</v>
      </c>
      <c r="C249" s="13" t="s">
        <v>259</v>
      </c>
    </row>
    <row r="250" spans="1:3" x14ac:dyDescent="0.2">
      <c r="A250" s="12">
        <v>7019</v>
      </c>
      <c r="B250" s="13" t="s">
        <v>277</v>
      </c>
      <c r="C250" s="13" t="s">
        <v>259</v>
      </c>
    </row>
    <row r="251" spans="1:3" x14ac:dyDescent="0.2">
      <c r="A251" s="12">
        <v>7020</v>
      </c>
      <c r="B251" s="13" t="s">
        <v>278</v>
      </c>
      <c r="C251" s="13" t="s">
        <v>259</v>
      </c>
    </row>
    <row r="252" spans="1:3" x14ac:dyDescent="0.2">
      <c r="A252" s="12">
        <v>7021</v>
      </c>
      <c r="B252" s="13" t="s">
        <v>279</v>
      </c>
      <c r="C252" s="13" t="s">
        <v>259</v>
      </c>
    </row>
    <row r="253" spans="1:3" x14ac:dyDescent="0.2">
      <c r="A253" s="12">
        <v>7022</v>
      </c>
      <c r="B253" s="13" t="s">
        <v>280</v>
      </c>
      <c r="C253" s="13" t="s">
        <v>259</v>
      </c>
    </row>
    <row r="254" spans="1:3" x14ac:dyDescent="0.2">
      <c r="A254" s="12">
        <v>7023</v>
      </c>
      <c r="B254" s="13" t="s">
        <v>281</v>
      </c>
      <c r="C254" s="13" t="s">
        <v>259</v>
      </c>
    </row>
    <row r="255" spans="1:3" x14ac:dyDescent="0.2">
      <c r="A255" s="12">
        <v>7024</v>
      </c>
      <c r="B255" s="13" t="s">
        <v>282</v>
      </c>
      <c r="C255" s="13" t="s">
        <v>259</v>
      </c>
    </row>
    <row r="256" spans="1:3" x14ac:dyDescent="0.2">
      <c r="A256" s="12">
        <v>7025</v>
      </c>
      <c r="B256" s="13" t="s">
        <v>283</v>
      </c>
      <c r="C256" s="13" t="s">
        <v>259</v>
      </c>
    </row>
    <row r="257" spans="1:3" x14ac:dyDescent="0.2">
      <c r="A257" s="12">
        <v>7026</v>
      </c>
      <c r="B257" s="13" t="s">
        <v>284</v>
      </c>
      <c r="C257" s="13" t="s">
        <v>259</v>
      </c>
    </row>
    <row r="258" spans="1:3" x14ac:dyDescent="0.2">
      <c r="A258" s="12">
        <v>7027</v>
      </c>
      <c r="B258" s="13" t="s">
        <v>285</v>
      </c>
      <c r="C258" s="13" t="s">
        <v>259</v>
      </c>
    </row>
    <row r="259" spans="1:3" x14ac:dyDescent="0.2">
      <c r="A259" s="12">
        <v>7029</v>
      </c>
      <c r="B259" s="13" t="s">
        <v>286</v>
      </c>
      <c r="C259" s="13" t="s">
        <v>259</v>
      </c>
    </row>
    <row r="260" spans="1:3" x14ac:dyDescent="0.2">
      <c r="A260" s="12">
        <v>7030</v>
      </c>
      <c r="B260" s="13" t="s">
        <v>287</v>
      </c>
      <c r="C260" s="13" t="s">
        <v>259</v>
      </c>
    </row>
    <row r="261" spans="1:3" x14ac:dyDescent="0.2">
      <c r="A261" s="12">
        <v>7031</v>
      </c>
      <c r="B261" s="13" t="s">
        <v>288</v>
      </c>
      <c r="C261" s="13" t="s">
        <v>259</v>
      </c>
    </row>
    <row r="262" spans="1:3" x14ac:dyDescent="0.2">
      <c r="A262" s="12">
        <v>7032</v>
      </c>
      <c r="B262" s="13" t="s">
        <v>289</v>
      </c>
      <c r="C262" s="13" t="s">
        <v>259</v>
      </c>
    </row>
    <row r="263" spans="1:3" x14ac:dyDescent="0.2">
      <c r="A263" s="12">
        <v>7033</v>
      </c>
      <c r="B263" s="13" t="s">
        <v>290</v>
      </c>
      <c r="C263" s="13" t="s">
        <v>259</v>
      </c>
    </row>
    <row r="264" spans="1:3" x14ac:dyDescent="0.2">
      <c r="A264" s="12">
        <v>7034</v>
      </c>
      <c r="B264" s="13" t="s">
        <v>291</v>
      </c>
      <c r="C264" s="13" t="s">
        <v>259</v>
      </c>
    </row>
    <row r="265" spans="1:3" x14ac:dyDescent="0.2">
      <c r="A265" s="12">
        <v>7035</v>
      </c>
      <c r="B265" s="13" t="s">
        <v>292</v>
      </c>
      <c r="C265" s="13" t="s">
        <v>259</v>
      </c>
    </row>
    <row r="266" spans="1:3" x14ac:dyDescent="0.2">
      <c r="A266" s="12">
        <v>7036</v>
      </c>
      <c r="B266" s="13" t="s">
        <v>293</v>
      </c>
      <c r="C266" s="13" t="s">
        <v>259</v>
      </c>
    </row>
    <row r="267" spans="1:3" x14ac:dyDescent="0.2">
      <c r="A267" s="12">
        <v>7037</v>
      </c>
      <c r="B267" s="13" t="s">
        <v>294</v>
      </c>
      <c r="C267" s="13" t="s">
        <v>259</v>
      </c>
    </row>
    <row r="268" spans="1:3" x14ac:dyDescent="0.2">
      <c r="A268" s="12">
        <v>7038</v>
      </c>
      <c r="B268" s="13" t="s">
        <v>295</v>
      </c>
      <c r="C268" s="13" t="s">
        <v>259</v>
      </c>
    </row>
    <row r="269" spans="1:3" x14ac:dyDescent="0.2">
      <c r="A269" s="12">
        <v>7039</v>
      </c>
      <c r="B269" s="13" t="s">
        <v>296</v>
      </c>
      <c r="C269" s="13" t="s">
        <v>259</v>
      </c>
    </row>
    <row r="270" spans="1:3" x14ac:dyDescent="0.2">
      <c r="A270" s="12">
        <v>7040</v>
      </c>
      <c r="B270" s="13" t="s">
        <v>297</v>
      </c>
      <c r="C270" s="13" t="s">
        <v>259</v>
      </c>
    </row>
    <row r="271" spans="1:3" x14ac:dyDescent="0.2">
      <c r="A271" s="12">
        <v>7041</v>
      </c>
      <c r="B271" s="13" t="s">
        <v>298</v>
      </c>
      <c r="C271" s="13" t="s">
        <v>259</v>
      </c>
    </row>
    <row r="272" spans="1:3" x14ac:dyDescent="0.2">
      <c r="A272" s="12">
        <v>7042</v>
      </c>
      <c r="B272" s="13" t="s">
        <v>299</v>
      </c>
      <c r="C272" s="13" t="s">
        <v>259</v>
      </c>
    </row>
    <row r="273" spans="1:3" x14ac:dyDescent="0.2">
      <c r="A273" s="12">
        <v>7043</v>
      </c>
      <c r="B273" s="13" t="s">
        <v>300</v>
      </c>
      <c r="C273" s="13" t="s">
        <v>259</v>
      </c>
    </row>
    <row r="274" spans="1:3" x14ac:dyDescent="0.2">
      <c r="A274" s="12">
        <v>7044</v>
      </c>
      <c r="B274" s="13" t="s">
        <v>301</v>
      </c>
      <c r="C274" s="13" t="s">
        <v>259</v>
      </c>
    </row>
    <row r="275" spans="1:3" x14ac:dyDescent="0.2">
      <c r="A275" s="12">
        <v>7045</v>
      </c>
      <c r="B275" s="13" t="s">
        <v>302</v>
      </c>
      <c r="C275" s="13" t="s">
        <v>259</v>
      </c>
    </row>
    <row r="276" spans="1:3" x14ac:dyDescent="0.2">
      <c r="A276" s="12">
        <v>7046</v>
      </c>
      <c r="B276" s="13" t="s">
        <v>303</v>
      </c>
      <c r="C276" s="13" t="s">
        <v>259</v>
      </c>
    </row>
    <row r="277" spans="1:3" x14ac:dyDescent="0.2">
      <c r="A277" s="12">
        <v>7047</v>
      </c>
      <c r="B277" s="13" t="s">
        <v>304</v>
      </c>
      <c r="C277" s="13" t="s">
        <v>259</v>
      </c>
    </row>
    <row r="278" spans="1:3" x14ac:dyDescent="0.2">
      <c r="A278" s="12">
        <v>7048</v>
      </c>
      <c r="B278" s="13" t="s">
        <v>305</v>
      </c>
      <c r="C278" s="13" t="s">
        <v>259</v>
      </c>
    </row>
    <row r="279" spans="1:3" x14ac:dyDescent="0.2">
      <c r="A279" s="12">
        <v>7049</v>
      </c>
      <c r="B279" s="13" t="s">
        <v>306</v>
      </c>
      <c r="C279" s="13" t="s">
        <v>259</v>
      </c>
    </row>
    <row r="280" spans="1:3" x14ac:dyDescent="0.2">
      <c r="A280" s="12">
        <v>7050</v>
      </c>
      <c r="B280" s="13" t="s">
        <v>307</v>
      </c>
      <c r="C280" s="13" t="s">
        <v>259</v>
      </c>
    </row>
    <row r="281" spans="1:3" x14ac:dyDescent="0.2">
      <c r="A281" s="12">
        <v>7051</v>
      </c>
      <c r="B281" s="13" t="s">
        <v>308</v>
      </c>
      <c r="C281" s="13" t="s">
        <v>259</v>
      </c>
    </row>
    <row r="282" spans="1:3" x14ac:dyDescent="0.2">
      <c r="A282" s="12">
        <v>7052</v>
      </c>
      <c r="B282" s="13" t="s">
        <v>309</v>
      </c>
      <c r="C282" s="13" t="s">
        <v>259</v>
      </c>
    </row>
    <row r="283" spans="1:3" x14ac:dyDescent="0.2">
      <c r="A283" s="12">
        <v>7053</v>
      </c>
      <c r="B283" s="13" t="s">
        <v>310</v>
      </c>
      <c r="C283" s="13" t="s">
        <v>259</v>
      </c>
    </row>
    <row r="284" spans="1:3" x14ac:dyDescent="0.2">
      <c r="A284" s="12">
        <v>7054</v>
      </c>
      <c r="B284" s="13" t="s">
        <v>311</v>
      </c>
      <c r="C284" s="13" t="s">
        <v>259</v>
      </c>
    </row>
    <row r="285" spans="1:3" x14ac:dyDescent="0.2">
      <c r="A285" s="12">
        <v>7055</v>
      </c>
      <c r="B285" s="13" t="s">
        <v>312</v>
      </c>
      <c r="C285" s="13" t="s">
        <v>259</v>
      </c>
    </row>
    <row r="286" spans="1:3" x14ac:dyDescent="0.2">
      <c r="A286" s="12">
        <v>7071</v>
      </c>
      <c r="B286" s="13" t="s">
        <v>313</v>
      </c>
      <c r="C286" s="13" t="s">
        <v>259</v>
      </c>
    </row>
    <row r="287" spans="1:3" x14ac:dyDescent="0.2">
      <c r="A287" s="12">
        <v>7072</v>
      </c>
      <c r="B287" s="13" t="s">
        <v>314</v>
      </c>
      <c r="C287" s="13" t="s">
        <v>259</v>
      </c>
    </row>
    <row r="288" spans="1:3" x14ac:dyDescent="0.2">
      <c r="A288" s="12">
        <v>7073</v>
      </c>
      <c r="B288" s="13" t="s">
        <v>315</v>
      </c>
      <c r="C288" s="13" t="s">
        <v>259</v>
      </c>
    </row>
    <row r="289" spans="1:3" x14ac:dyDescent="0.2">
      <c r="A289" s="12">
        <v>7074</v>
      </c>
      <c r="B289" s="13" t="s">
        <v>316</v>
      </c>
      <c r="C289" s="13" t="s">
        <v>259</v>
      </c>
    </row>
    <row r="290" spans="1:3" x14ac:dyDescent="0.2">
      <c r="A290" s="12">
        <v>7075</v>
      </c>
      <c r="B290" s="13" t="s">
        <v>317</v>
      </c>
      <c r="C290" s="13" t="s">
        <v>259</v>
      </c>
    </row>
    <row r="291" spans="1:3" x14ac:dyDescent="0.2">
      <c r="A291" s="12">
        <v>7076</v>
      </c>
      <c r="B291" s="13" t="s">
        <v>318</v>
      </c>
      <c r="C291" s="13" t="s">
        <v>259</v>
      </c>
    </row>
    <row r="292" spans="1:3" x14ac:dyDescent="0.2">
      <c r="A292" s="12">
        <v>7077</v>
      </c>
      <c r="B292" s="13" t="s">
        <v>319</v>
      </c>
      <c r="C292" s="13" t="s">
        <v>259</v>
      </c>
    </row>
    <row r="293" spans="1:3" x14ac:dyDescent="0.2">
      <c r="A293" s="12">
        <v>7078</v>
      </c>
      <c r="B293" s="13" t="s">
        <v>320</v>
      </c>
      <c r="C293" s="13" t="s">
        <v>259</v>
      </c>
    </row>
    <row r="294" spans="1:3" x14ac:dyDescent="0.2">
      <c r="A294" s="12">
        <v>7079</v>
      </c>
      <c r="B294" s="13" t="s">
        <v>321</v>
      </c>
      <c r="C294" s="13" t="s">
        <v>259</v>
      </c>
    </row>
    <row r="295" spans="1:3" x14ac:dyDescent="0.2">
      <c r="A295" s="12">
        <v>7080</v>
      </c>
      <c r="B295" s="13" t="s">
        <v>322</v>
      </c>
      <c r="C295" s="13" t="s">
        <v>259</v>
      </c>
    </row>
    <row r="296" spans="1:3" x14ac:dyDescent="0.2">
      <c r="A296" s="12">
        <v>7081</v>
      </c>
      <c r="B296" s="13" t="s">
        <v>323</v>
      </c>
      <c r="C296" s="13" t="s">
        <v>259</v>
      </c>
    </row>
    <row r="297" spans="1:3" x14ac:dyDescent="0.25">
      <c r="A297" s="12">
        <v>8001</v>
      </c>
      <c r="B297" s="13" t="s">
        <v>324</v>
      </c>
    </row>
    <row r="298" spans="1:3" x14ac:dyDescent="0.25">
      <c r="A298" s="12">
        <v>8002</v>
      </c>
      <c r="B298" s="13" t="s">
        <v>325</v>
      </c>
    </row>
    <row r="299" spans="1:3" x14ac:dyDescent="0.25">
      <c r="A299" s="12">
        <v>8003</v>
      </c>
      <c r="B299" s="13" t="s">
        <v>326</v>
      </c>
    </row>
    <row r="300" spans="1:3" x14ac:dyDescent="0.25">
      <c r="A300" s="12">
        <v>8004</v>
      </c>
      <c r="B300" s="13" t="s">
        <v>327</v>
      </c>
    </row>
    <row r="301" spans="1:3" x14ac:dyDescent="0.25">
      <c r="A301" s="12">
        <v>8005</v>
      </c>
      <c r="B301" s="13" t="s">
        <v>328</v>
      </c>
    </row>
    <row r="302" spans="1:3" x14ac:dyDescent="0.25">
      <c r="A302" s="14">
        <v>8000</v>
      </c>
      <c r="B302" s="14" t="s">
        <v>332</v>
      </c>
      <c r="C302" s="14" t="s">
        <v>22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23"/>
  <sheetViews>
    <sheetView workbookViewId="0">
      <selection activeCell="B22" sqref="B22"/>
    </sheetView>
  </sheetViews>
  <sheetFormatPr defaultRowHeight="15" x14ac:dyDescent="0.25"/>
  <sheetData>
    <row r="5" spans="1:7" ht="28.5" x14ac:dyDescent="0.45">
      <c r="B5" s="28" t="s">
        <v>334</v>
      </c>
    </row>
    <row r="8" spans="1:7" ht="18.75" x14ac:dyDescent="0.3">
      <c r="A8" s="29"/>
      <c r="B8" s="29" t="s">
        <v>335</v>
      </c>
      <c r="C8" s="29"/>
      <c r="D8" s="29"/>
      <c r="E8" s="29"/>
      <c r="F8" s="29"/>
    </row>
    <row r="9" spans="1:7" ht="18.75" x14ac:dyDescent="0.3">
      <c r="A9" s="29"/>
      <c r="B9" s="29"/>
      <c r="C9" s="29"/>
      <c r="D9" s="29"/>
      <c r="E9" s="29"/>
      <c r="F9" s="29"/>
    </row>
    <row r="10" spans="1:7" ht="18.75" x14ac:dyDescent="0.3">
      <c r="A10" s="29"/>
      <c r="B10" s="56" t="s">
        <v>336</v>
      </c>
      <c r="C10" s="56"/>
      <c r="D10" s="56"/>
      <c r="E10" s="56"/>
      <c r="F10" s="56"/>
      <c r="G10" s="57"/>
    </row>
    <row r="11" spans="1:7" ht="18.75" x14ac:dyDescent="0.3">
      <c r="A11" s="29"/>
      <c r="B11" s="29"/>
      <c r="C11" s="29"/>
      <c r="D11" s="29"/>
      <c r="E11" s="29"/>
      <c r="F11" s="29"/>
    </row>
    <row r="12" spans="1:7" ht="18.75" x14ac:dyDescent="0.3">
      <c r="A12" s="29"/>
      <c r="B12" s="29" t="s">
        <v>350</v>
      </c>
      <c r="C12" s="29"/>
      <c r="D12" s="29"/>
      <c r="E12" s="29"/>
      <c r="F12" s="29"/>
    </row>
    <row r="13" spans="1:7" ht="18.75" x14ac:dyDescent="0.3">
      <c r="A13" s="29"/>
      <c r="B13" s="30" t="s">
        <v>333</v>
      </c>
      <c r="C13" s="29"/>
      <c r="D13" s="29"/>
      <c r="E13" s="29"/>
      <c r="F13" s="29"/>
    </row>
    <row r="14" spans="1:7" ht="18.75" x14ac:dyDescent="0.3">
      <c r="A14" s="29"/>
      <c r="B14" s="29"/>
      <c r="C14" s="29"/>
      <c r="D14" s="29"/>
      <c r="E14" s="29"/>
      <c r="F14" s="29"/>
    </row>
    <row r="15" spans="1:7" ht="18.75" x14ac:dyDescent="0.3">
      <c r="A15" s="29"/>
      <c r="B15" s="29" t="s">
        <v>354</v>
      </c>
      <c r="C15" s="29"/>
      <c r="D15" s="29"/>
      <c r="E15" s="29"/>
      <c r="F15" s="29"/>
    </row>
    <row r="16" spans="1:7" ht="18.75" x14ac:dyDescent="0.3">
      <c r="A16" s="29"/>
      <c r="B16" s="29" t="s">
        <v>356</v>
      </c>
      <c r="C16" s="29"/>
      <c r="D16" s="29"/>
      <c r="E16" s="29"/>
      <c r="F16" s="29"/>
    </row>
    <row r="17" spans="1:6" ht="18.75" x14ac:dyDescent="0.3">
      <c r="A17" s="29"/>
      <c r="B17" s="29" t="s">
        <v>355</v>
      </c>
      <c r="C17" s="29"/>
      <c r="D17" s="29"/>
      <c r="E17" s="29"/>
      <c r="F17" s="29"/>
    </row>
    <row r="18" spans="1:6" ht="18.75" x14ac:dyDescent="0.3">
      <c r="A18" s="29"/>
      <c r="B18" s="29"/>
      <c r="C18" s="29"/>
      <c r="D18" s="29"/>
      <c r="E18" s="29"/>
      <c r="F18" s="29"/>
    </row>
    <row r="19" spans="1:6" ht="18.75" x14ac:dyDescent="0.3">
      <c r="A19" s="29"/>
      <c r="B19" s="29" t="s">
        <v>337</v>
      </c>
      <c r="C19" s="29"/>
      <c r="D19" s="29"/>
      <c r="E19" s="29"/>
      <c r="F19" s="29"/>
    </row>
    <row r="20" spans="1:6" ht="18.75" x14ac:dyDescent="0.3">
      <c r="A20" s="29"/>
      <c r="B20" s="29"/>
      <c r="C20" s="29"/>
      <c r="D20" s="29"/>
      <c r="E20" s="29"/>
      <c r="F20" s="29"/>
    </row>
    <row r="21" spans="1:6" ht="18.75" x14ac:dyDescent="0.3">
      <c r="A21" s="29"/>
      <c r="B21" s="29" t="s">
        <v>338</v>
      </c>
      <c r="C21" s="29"/>
      <c r="D21" s="29"/>
      <c r="E21" s="29"/>
      <c r="F21" s="29"/>
    </row>
    <row r="22" spans="1:6" ht="18.75" x14ac:dyDescent="0.3">
      <c r="A22" s="29"/>
      <c r="B22" s="29"/>
      <c r="C22" s="29"/>
      <c r="D22" s="29"/>
      <c r="E22" s="29"/>
      <c r="F22" s="29"/>
    </row>
    <row r="23" spans="1:6" ht="18.75" x14ac:dyDescent="0.3">
      <c r="A23" s="29"/>
      <c r="B23" s="29"/>
      <c r="C23" s="29"/>
      <c r="D23" s="29"/>
      <c r="E23" s="29"/>
      <c r="F23" s="29"/>
    </row>
  </sheetData>
  <sheetProtection password="8FAB" sheet="1" objects="1" scenarios="1" selectLockedCells="1" selectUnlockedCells="1"/>
  <hyperlinks>
    <hyperlink ref="B13" r:id="rId1"/>
  </hyperlinks>
  <pageMargins left="0.7" right="0.7" top="0.75" bottom="0.75" header="0.3" footer="0.3"/>
  <pageSetup paperSize="9" orientation="portrait" horizontalDpi="4294967293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/>
  <dimension ref="A1:AB149"/>
  <sheetViews>
    <sheetView tabSelected="1" workbookViewId="0">
      <selection activeCell="D60" sqref="D60"/>
    </sheetView>
  </sheetViews>
  <sheetFormatPr defaultRowHeight="15" x14ac:dyDescent="0.25"/>
  <cols>
    <col min="1" max="1" width="20.140625" customWidth="1"/>
    <col min="2" max="3" width="30.28515625" customWidth="1"/>
    <col min="4" max="5" width="8.85546875" customWidth="1"/>
    <col min="6" max="7" width="8.7109375" style="5" hidden="1" customWidth="1"/>
    <col min="8" max="8" width="8.7109375" style="5"/>
    <col min="9" max="9" width="12.85546875" style="6" hidden="1" customWidth="1"/>
    <col min="10" max="10" width="3.140625" style="5" hidden="1" customWidth="1"/>
    <col min="11" max="11" width="22.7109375" style="5" hidden="1" customWidth="1"/>
    <col min="12" max="28" width="8.7109375" style="5"/>
  </cols>
  <sheetData>
    <row r="1" spans="1:11" x14ac:dyDescent="0.25">
      <c r="A1" s="26"/>
      <c r="B1" s="62" t="s">
        <v>351</v>
      </c>
      <c r="C1" s="62"/>
      <c r="D1" s="62">
        <v>2016</v>
      </c>
      <c r="E1" s="65"/>
    </row>
    <row r="2" spans="1:11" x14ac:dyDescent="0.25">
      <c r="A2" s="26"/>
      <c r="B2" s="63"/>
      <c r="C2" s="64"/>
      <c r="D2" s="63"/>
      <c r="E2" s="66"/>
    </row>
    <row r="3" spans="1:11" x14ac:dyDescent="0.25">
      <c r="A3" s="1"/>
      <c r="B3" s="73" t="s">
        <v>352</v>
      </c>
      <c r="C3" s="73"/>
      <c r="D3" s="67"/>
      <c r="E3" s="68"/>
      <c r="I3" s="17" t="s">
        <v>330</v>
      </c>
      <c r="K3" s="18" t="s">
        <v>331</v>
      </c>
    </row>
    <row r="4" spans="1:11" x14ac:dyDescent="0.25">
      <c r="A4" s="1"/>
      <c r="B4" s="73" t="s">
        <v>353</v>
      </c>
      <c r="C4" s="73"/>
      <c r="D4" s="67"/>
      <c r="E4" s="68"/>
      <c r="I4" s="17">
        <v>2014</v>
      </c>
      <c r="K4" s="18" t="s">
        <v>331</v>
      </c>
    </row>
    <row r="5" spans="1:11" x14ac:dyDescent="0.25">
      <c r="A5" s="1"/>
      <c r="B5" s="73" t="s">
        <v>333</v>
      </c>
      <c r="C5" s="73"/>
      <c r="D5" s="67"/>
      <c r="E5" s="68"/>
      <c r="I5" s="17">
        <v>2015</v>
      </c>
      <c r="K5" s="18" t="s">
        <v>331</v>
      </c>
    </row>
    <row r="6" spans="1:11" x14ac:dyDescent="0.25">
      <c r="A6" s="1"/>
      <c r="B6" s="67" t="s">
        <v>0</v>
      </c>
      <c r="C6" s="67"/>
      <c r="D6" s="67" t="s">
        <v>14</v>
      </c>
      <c r="E6" s="68"/>
      <c r="I6" s="17">
        <v>2016</v>
      </c>
      <c r="K6" s="18" t="s">
        <v>331</v>
      </c>
    </row>
    <row r="7" spans="1:11" ht="18.95" customHeight="1" x14ac:dyDescent="0.3">
      <c r="A7" s="1"/>
      <c r="B7" s="72"/>
      <c r="C7" s="74"/>
      <c r="D7" s="75"/>
      <c r="E7" s="76"/>
      <c r="I7" s="17">
        <v>2017</v>
      </c>
      <c r="K7" s="18" t="s">
        <v>331</v>
      </c>
    </row>
    <row r="8" spans="1:11" ht="18.95" customHeight="1" x14ac:dyDescent="0.3">
      <c r="A8" s="4" t="s">
        <v>7</v>
      </c>
      <c r="B8" s="72"/>
      <c r="C8" s="72"/>
      <c r="D8" s="2"/>
      <c r="E8" s="3"/>
      <c r="I8" s="17">
        <v>2018</v>
      </c>
      <c r="K8" s="19"/>
    </row>
    <row r="9" spans="1:11" ht="18.95" customHeight="1" x14ac:dyDescent="0.3">
      <c r="A9" s="4" t="s">
        <v>5</v>
      </c>
      <c r="B9" s="72"/>
      <c r="C9" s="72"/>
      <c r="D9" s="67" t="s">
        <v>13</v>
      </c>
      <c r="E9" s="68"/>
      <c r="I9" s="17">
        <v>2019</v>
      </c>
      <c r="K9" s="19"/>
    </row>
    <row r="10" spans="1:11" ht="21" x14ac:dyDescent="0.35">
      <c r="A10" s="4" t="s">
        <v>6</v>
      </c>
      <c r="B10" s="71" t="s">
        <v>357</v>
      </c>
      <c r="C10" s="71"/>
      <c r="D10" s="69">
        <f>48-F10</f>
        <v>0</v>
      </c>
      <c r="E10" s="70"/>
      <c r="F10" s="69">
        <f>COUNTBLANK(C13:C60)</f>
        <v>48</v>
      </c>
      <c r="G10" s="70"/>
      <c r="H10" s="15"/>
      <c r="I10" s="17">
        <v>2020</v>
      </c>
      <c r="K10" s="19"/>
    </row>
    <row r="11" spans="1:11" x14ac:dyDescent="0.25">
      <c r="A11" s="1" t="s">
        <v>3</v>
      </c>
      <c r="B11" s="2" t="s">
        <v>1</v>
      </c>
      <c r="C11" s="2" t="s">
        <v>2</v>
      </c>
      <c r="D11" s="67" t="s">
        <v>4</v>
      </c>
      <c r="E11" s="68"/>
      <c r="I11" s="17">
        <v>2018</v>
      </c>
      <c r="K11" s="19"/>
    </row>
    <row r="12" spans="1:11" ht="15.75" thickBot="1" x14ac:dyDescent="0.3">
      <c r="A12" s="7" t="s">
        <v>10</v>
      </c>
      <c r="B12" s="8" t="s">
        <v>11</v>
      </c>
      <c r="C12" s="8" t="s">
        <v>12</v>
      </c>
      <c r="D12" s="27" t="s">
        <v>8</v>
      </c>
      <c r="E12" s="9" t="s">
        <v>9</v>
      </c>
      <c r="I12" s="17">
        <v>2019</v>
      </c>
      <c r="K12" s="19"/>
    </row>
    <row r="13" spans="1:11" ht="15.75" thickTop="1" x14ac:dyDescent="0.25">
      <c r="A13" s="31"/>
      <c r="B13" s="32"/>
      <c r="C13" s="32"/>
      <c r="D13" s="32"/>
      <c r="E13" s="33"/>
      <c r="I13" s="17">
        <v>2020</v>
      </c>
      <c r="K13" s="19"/>
    </row>
    <row r="14" spans="1:11" x14ac:dyDescent="0.25">
      <c r="A14" s="34"/>
      <c r="B14" s="35"/>
      <c r="C14" s="35"/>
      <c r="D14" s="35"/>
      <c r="E14" s="36"/>
      <c r="I14" s="16"/>
    </row>
    <row r="15" spans="1:11" x14ac:dyDescent="0.25">
      <c r="A15" s="34"/>
      <c r="B15" s="35"/>
      <c r="C15" s="35"/>
      <c r="D15" s="35"/>
      <c r="E15" s="36"/>
    </row>
    <row r="16" spans="1:11" x14ac:dyDescent="0.25">
      <c r="A16" s="34"/>
      <c r="B16" s="35"/>
      <c r="C16" s="35"/>
      <c r="D16" s="35"/>
      <c r="E16" s="36"/>
    </row>
    <row r="17" spans="1:5" x14ac:dyDescent="0.25">
      <c r="A17" s="34"/>
      <c r="B17" s="35"/>
      <c r="C17" s="35"/>
      <c r="D17" s="35"/>
      <c r="E17" s="36"/>
    </row>
    <row r="18" spans="1:5" x14ac:dyDescent="0.25">
      <c r="A18" s="34"/>
      <c r="B18" s="35"/>
      <c r="C18" s="35"/>
      <c r="D18" s="35"/>
      <c r="E18" s="36"/>
    </row>
    <row r="19" spans="1:5" x14ac:dyDescent="0.25">
      <c r="A19" s="34"/>
      <c r="B19" s="35"/>
      <c r="C19" s="35"/>
      <c r="D19" s="35"/>
      <c r="E19" s="36"/>
    </row>
    <row r="20" spans="1:5" x14ac:dyDescent="0.25">
      <c r="A20" s="34"/>
      <c r="B20" s="35"/>
      <c r="C20" s="35"/>
      <c r="D20" s="35"/>
      <c r="E20" s="36"/>
    </row>
    <row r="21" spans="1:5" x14ac:dyDescent="0.25">
      <c r="A21" s="34"/>
      <c r="B21" s="35"/>
      <c r="C21" s="35"/>
      <c r="D21" s="35"/>
      <c r="E21" s="36"/>
    </row>
    <row r="22" spans="1:5" x14ac:dyDescent="0.25">
      <c r="A22" s="34"/>
      <c r="B22" s="35"/>
      <c r="C22" s="35"/>
      <c r="D22" s="35"/>
      <c r="E22" s="36"/>
    </row>
    <row r="23" spans="1:5" x14ac:dyDescent="0.25">
      <c r="A23" s="34"/>
      <c r="B23" s="35"/>
      <c r="C23" s="35"/>
      <c r="D23" s="35"/>
      <c r="E23" s="36"/>
    </row>
    <row r="24" spans="1:5" x14ac:dyDescent="0.25">
      <c r="A24" s="34"/>
      <c r="B24" s="35"/>
      <c r="C24" s="35"/>
      <c r="D24" s="35"/>
      <c r="E24" s="36"/>
    </row>
    <row r="25" spans="1:5" x14ac:dyDescent="0.25">
      <c r="A25" s="34"/>
      <c r="B25" s="35"/>
      <c r="C25" s="35"/>
      <c r="D25" s="35"/>
      <c r="E25" s="36"/>
    </row>
    <row r="26" spans="1:5" x14ac:dyDescent="0.25">
      <c r="A26" s="34"/>
      <c r="B26" s="35"/>
      <c r="C26" s="35"/>
      <c r="D26" s="35"/>
      <c r="E26" s="36"/>
    </row>
    <row r="27" spans="1:5" x14ac:dyDescent="0.25">
      <c r="A27" s="34"/>
      <c r="B27" s="35"/>
      <c r="C27" s="35"/>
      <c r="D27" s="35"/>
      <c r="E27" s="36"/>
    </row>
    <row r="28" spans="1:5" x14ac:dyDescent="0.25">
      <c r="A28" s="34"/>
      <c r="B28" s="35"/>
      <c r="C28" s="35"/>
      <c r="D28" s="35"/>
      <c r="E28" s="36"/>
    </row>
    <row r="29" spans="1:5" x14ac:dyDescent="0.25">
      <c r="A29" s="34"/>
      <c r="B29" s="35"/>
      <c r="C29" s="35"/>
      <c r="D29" s="35"/>
      <c r="E29" s="36"/>
    </row>
    <row r="30" spans="1:5" x14ac:dyDescent="0.25">
      <c r="A30" s="34"/>
      <c r="B30" s="35"/>
      <c r="C30" s="35"/>
      <c r="D30" s="35"/>
      <c r="E30" s="36"/>
    </row>
    <row r="31" spans="1:5" x14ac:dyDescent="0.25">
      <c r="A31" s="34"/>
      <c r="B31" s="35"/>
      <c r="C31" s="35"/>
      <c r="D31" s="35"/>
      <c r="E31" s="36"/>
    </row>
    <row r="32" spans="1:5" x14ac:dyDescent="0.25">
      <c r="A32" s="34"/>
      <c r="B32" s="35"/>
      <c r="C32" s="35"/>
      <c r="D32" s="35"/>
      <c r="E32" s="36"/>
    </row>
    <row r="33" spans="1:5" x14ac:dyDescent="0.25">
      <c r="A33" s="34"/>
      <c r="B33" s="35"/>
      <c r="C33" s="35"/>
      <c r="D33" s="35"/>
      <c r="E33" s="36"/>
    </row>
    <row r="34" spans="1:5" x14ac:dyDescent="0.25">
      <c r="A34" s="34"/>
      <c r="B34" s="35"/>
      <c r="C34" s="35"/>
      <c r="D34" s="35"/>
      <c r="E34" s="36"/>
    </row>
    <row r="35" spans="1:5" x14ac:dyDescent="0.25">
      <c r="A35" s="34"/>
      <c r="B35" s="35"/>
      <c r="C35" s="35"/>
      <c r="D35" s="35"/>
      <c r="E35" s="36"/>
    </row>
    <row r="36" spans="1:5" x14ac:dyDescent="0.25">
      <c r="A36" s="34"/>
      <c r="B36" s="35"/>
      <c r="C36" s="35"/>
      <c r="D36" s="35"/>
      <c r="E36" s="36"/>
    </row>
    <row r="37" spans="1:5" x14ac:dyDescent="0.25">
      <c r="A37" s="34"/>
      <c r="B37" s="35"/>
      <c r="C37" s="35"/>
      <c r="D37" s="35"/>
      <c r="E37" s="36"/>
    </row>
    <row r="38" spans="1:5" x14ac:dyDescent="0.25">
      <c r="A38" s="34"/>
      <c r="B38" s="35"/>
      <c r="C38" s="35"/>
      <c r="D38" s="35"/>
      <c r="E38" s="36"/>
    </row>
    <row r="39" spans="1:5" x14ac:dyDescent="0.25">
      <c r="A39" s="34"/>
      <c r="B39" s="35"/>
      <c r="C39" s="35"/>
      <c r="D39" s="35"/>
      <c r="E39" s="36"/>
    </row>
    <row r="40" spans="1:5" x14ac:dyDescent="0.25">
      <c r="A40" s="34"/>
      <c r="B40" s="35"/>
      <c r="C40" s="35"/>
      <c r="D40" s="35"/>
      <c r="E40" s="36"/>
    </row>
    <row r="41" spans="1:5" x14ac:dyDescent="0.25">
      <c r="A41" s="34"/>
      <c r="B41" s="35"/>
      <c r="C41" s="35"/>
      <c r="D41" s="35"/>
      <c r="E41" s="36"/>
    </row>
    <row r="42" spans="1:5" x14ac:dyDescent="0.25">
      <c r="A42" s="34"/>
      <c r="B42" s="35"/>
      <c r="C42" s="35"/>
      <c r="D42" s="35"/>
      <c r="E42" s="36"/>
    </row>
    <row r="43" spans="1:5" x14ac:dyDescent="0.25">
      <c r="A43" s="34"/>
      <c r="B43" s="35"/>
      <c r="C43" s="35"/>
      <c r="D43" s="35"/>
      <c r="E43" s="36"/>
    </row>
    <row r="44" spans="1:5" x14ac:dyDescent="0.25">
      <c r="A44" s="34"/>
      <c r="B44" s="35"/>
      <c r="C44" s="35"/>
      <c r="D44" s="35"/>
      <c r="E44" s="36"/>
    </row>
    <row r="45" spans="1:5" x14ac:dyDescent="0.25">
      <c r="A45" s="34"/>
      <c r="B45" s="35"/>
      <c r="C45" s="35"/>
      <c r="D45" s="35"/>
      <c r="E45" s="36"/>
    </row>
    <row r="46" spans="1:5" x14ac:dyDescent="0.25">
      <c r="A46" s="34"/>
      <c r="B46" s="35"/>
      <c r="C46" s="35"/>
      <c r="D46" s="35"/>
      <c r="E46" s="36"/>
    </row>
    <row r="47" spans="1:5" x14ac:dyDescent="0.25">
      <c r="A47" s="34"/>
      <c r="B47" s="35"/>
      <c r="C47" s="35"/>
      <c r="D47" s="35"/>
      <c r="E47" s="36"/>
    </row>
    <row r="48" spans="1:5" x14ac:dyDescent="0.25">
      <c r="A48" s="34"/>
      <c r="B48" s="35"/>
      <c r="C48" s="35"/>
      <c r="D48" s="35"/>
      <c r="E48" s="36"/>
    </row>
    <row r="49" spans="1:9" x14ac:dyDescent="0.25">
      <c r="A49" s="34"/>
      <c r="B49" s="35"/>
      <c r="C49" s="35"/>
      <c r="D49" s="35"/>
      <c r="E49" s="36"/>
    </row>
    <row r="50" spans="1:9" x14ac:dyDescent="0.25">
      <c r="A50" s="34"/>
      <c r="B50" s="35"/>
      <c r="C50" s="35"/>
      <c r="D50" s="35"/>
      <c r="E50" s="36"/>
    </row>
    <row r="51" spans="1:9" x14ac:dyDescent="0.25">
      <c r="A51" s="34"/>
      <c r="B51" s="35"/>
      <c r="C51" s="35"/>
      <c r="D51" s="35"/>
      <c r="E51" s="36"/>
    </row>
    <row r="52" spans="1:9" x14ac:dyDescent="0.25">
      <c r="A52" s="34"/>
      <c r="B52" s="35"/>
      <c r="C52" s="35"/>
      <c r="D52" s="35"/>
      <c r="E52" s="36"/>
    </row>
    <row r="53" spans="1:9" x14ac:dyDescent="0.25">
      <c r="A53" s="34"/>
      <c r="B53" s="35"/>
      <c r="C53" s="35"/>
      <c r="D53" s="35"/>
      <c r="E53" s="36"/>
    </row>
    <row r="54" spans="1:9" x14ac:dyDescent="0.25">
      <c r="A54" s="34"/>
      <c r="B54" s="35"/>
      <c r="C54" s="35"/>
      <c r="D54" s="35"/>
      <c r="E54" s="36"/>
    </row>
    <row r="55" spans="1:9" x14ac:dyDescent="0.25">
      <c r="A55" s="34"/>
      <c r="B55" s="35"/>
      <c r="C55" s="35"/>
      <c r="D55" s="35"/>
      <c r="E55" s="36"/>
    </row>
    <row r="56" spans="1:9" x14ac:dyDescent="0.25">
      <c r="A56" s="34"/>
      <c r="B56" s="35"/>
      <c r="C56" s="35"/>
      <c r="D56" s="35"/>
      <c r="E56" s="36"/>
    </row>
    <row r="57" spans="1:9" x14ac:dyDescent="0.25">
      <c r="A57" s="34"/>
      <c r="B57" s="35"/>
      <c r="C57" s="35"/>
      <c r="D57" s="35"/>
      <c r="E57" s="36"/>
    </row>
    <row r="58" spans="1:9" x14ac:dyDescent="0.25">
      <c r="A58" s="34"/>
      <c r="B58" s="35"/>
      <c r="C58" s="35"/>
      <c r="D58" s="35"/>
      <c r="E58" s="36"/>
    </row>
    <row r="59" spans="1:9" x14ac:dyDescent="0.25">
      <c r="A59" s="34"/>
      <c r="B59" s="35"/>
      <c r="C59" s="35"/>
      <c r="D59" s="35"/>
      <c r="E59" s="36"/>
    </row>
    <row r="60" spans="1:9" x14ac:dyDescent="0.25">
      <c r="A60" s="34"/>
      <c r="B60" s="35"/>
      <c r="C60" s="35"/>
      <c r="D60" s="35"/>
      <c r="E60" s="36"/>
    </row>
    <row r="61" spans="1:9" s="5" customFormat="1" x14ac:dyDescent="0.25">
      <c r="A61" s="6"/>
      <c r="I61" s="6"/>
    </row>
    <row r="62" spans="1:9" s="5" customFormat="1" x14ac:dyDescent="0.25">
      <c r="A62" s="6"/>
      <c r="I62" s="6"/>
    </row>
    <row r="63" spans="1:9" s="5" customFormat="1" x14ac:dyDescent="0.25">
      <c r="A63" s="6"/>
      <c r="I63" s="6"/>
    </row>
    <row r="64" spans="1:9" s="5" customFormat="1" x14ac:dyDescent="0.25">
      <c r="A64" s="6"/>
      <c r="I64" s="6"/>
    </row>
    <row r="65" spans="1:9" s="5" customFormat="1" x14ac:dyDescent="0.25">
      <c r="A65" s="6"/>
      <c r="I65" s="6"/>
    </row>
    <row r="66" spans="1:9" s="5" customFormat="1" x14ac:dyDescent="0.25">
      <c r="A66" s="6"/>
      <c r="I66" s="6"/>
    </row>
    <row r="67" spans="1:9" s="5" customFormat="1" x14ac:dyDescent="0.25">
      <c r="A67" s="6"/>
      <c r="I67" s="6"/>
    </row>
    <row r="68" spans="1:9" s="5" customFormat="1" x14ac:dyDescent="0.25">
      <c r="A68" s="6"/>
      <c r="I68" s="6"/>
    </row>
    <row r="69" spans="1:9" s="5" customFormat="1" x14ac:dyDescent="0.25">
      <c r="A69" s="6"/>
      <c r="I69" s="6"/>
    </row>
    <row r="70" spans="1:9" s="5" customFormat="1" x14ac:dyDescent="0.25">
      <c r="A70" s="6"/>
      <c r="I70" s="6"/>
    </row>
    <row r="71" spans="1:9" s="5" customFormat="1" x14ac:dyDescent="0.25">
      <c r="A71" s="6"/>
      <c r="I71" s="6"/>
    </row>
    <row r="72" spans="1:9" s="5" customFormat="1" x14ac:dyDescent="0.25">
      <c r="A72" s="6"/>
      <c r="I72" s="6"/>
    </row>
    <row r="73" spans="1:9" s="5" customFormat="1" x14ac:dyDescent="0.25">
      <c r="A73" s="6"/>
      <c r="I73" s="6"/>
    </row>
    <row r="74" spans="1:9" s="5" customFormat="1" x14ac:dyDescent="0.25">
      <c r="A74" s="6"/>
      <c r="I74" s="6"/>
    </row>
    <row r="75" spans="1:9" s="5" customFormat="1" x14ac:dyDescent="0.25">
      <c r="A75" s="6"/>
      <c r="I75" s="6"/>
    </row>
    <row r="76" spans="1:9" s="5" customFormat="1" x14ac:dyDescent="0.25">
      <c r="A76" s="6"/>
      <c r="I76" s="6"/>
    </row>
    <row r="77" spans="1:9" s="5" customFormat="1" x14ac:dyDescent="0.25">
      <c r="A77" s="6"/>
      <c r="I77" s="6"/>
    </row>
    <row r="78" spans="1:9" s="5" customFormat="1" x14ac:dyDescent="0.25">
      <c r="A78" s="6"/>
      <c r="I78" s="6"/>
    </row>
    <row r="79" spans="1:9" s="5" customFormat="1" x14ac:dyDescent="0.25">
      <c r="A79" s="6"/>
      <c r="I79" s="6"/>
    </row>
    <row r="80" spans="1:9" s="5" customFormat="1" x14ac:dyDescent="0.25">
      <c r="A80" s="6"/>
      <c r="I80" s="6"/>
    </row>
    <row r="81" spans="1:9" s="5" customFormat="1" x14ac:dyDescent="0.25">
      <c r="A81" s="6"/>
      <c r="I81" s="6"/>
    </row>
    <row r="82" spans="1:9" s="5" customFormat="1" x14ac:dyDescent="0.25">
      <c r="A82" s="6"/>
      <c r="I82" s="6"/>
    </row>
    <row r="83" spans="1:9" s="5" customFormat="1" x14ac:dyDescent="0.25">
      <c r="A83" s="6"/>
      <c r="I83" s="6"/>
    </row>
    <row r="84" spans="1:9" s="5" customFormat="1" x14ac:dyDescent="0.25">
      <c r="A84" s="6"/>
      <c r="I84" s="6"/>
    </row>
    <row r="85" spans="1:9" s="5" customFormat="1" x14ac:dyDescent="0.25">
      <c r="A85" s="6"/>
      <c r="I85" s="6"/>
    </row>
    <row r="86" spans="1:9" s="5" customFormat="1" x14ac:dyDescent="0.25">
      <c r="A86" s="6"/>
      <c r="I86" s="6"/>
    </row>
    <row r="87" spans="1:9" s="5" customFormat="1" x14ac:dyDescent="0.25">
      <c r="A87" s="6"/>
      <c r="I87" s="6"/>
    </row>
    <row r="88" spans="1:9" s="5" customFormat="1" x14ac:dyDescent="0.25">
      <c r="A88" s="6"/>
      <c r="I88" s="6"/>
    </row>
    <row r="89" spans="1:9" s="5" customFormat="1" x14ac:dyDescent="0.25">
      <c r="A89" s="6"/>
      <c r="I89" s="6"/>
    </row>
    <row r="90" spans="1:9" s="5" customFormat="1" x14ac:dyDescent="0.25">
      <c r="A90" s="6"/>
      <c r="I90" s="6"/>
    </row>
    <row r="91" spans="1:9" s="5" customFormat="1" x14ac:dyDescent="0.25">
      <c r="A91" s="6"/>
      <c r="I91" s="6"/>
    </row>
    <row r="92" spans="1:9" s="5" customFormat="1" x14ac:dyDescent="0.25">
      <c r="A92" s="6"/>
      <c r="I92" s="6"/>
    </row>
    <row r="93" spans="1:9" s="5" customFormat="1" x14ac:dyDescent="0.25">
      <c r="A93" s="6"/>
      <c r="I93" s="6"/>
    </row>
    <row r="94" spans="1:9" s="5" customFormat="1" x14ac:dyDescent="0.25">
      <c r="A94" s="6"/>
      <c r="I94" s="6"/>
    </row>
    <row r="95" spans="1:9" s="5" customFormat="1" x14ac:dyDescent="0.25">
      <c r="A95" s="6"/>
      <c r="I95" s="6"/>
    </row>
    <row r="96" spans="1:9" s="5" customFormat="1" x14ac:dyDescent="0.25">
      <c r="A96" s="6"/>
      <c r="I96" s="6"/>
    </row>
    <row r="97" spans="1:9" s="5" customFormat="1" x14ac:dyDescent="0.25">
      <c r="A97" s="6"/>
      <c r="I97" s="6"/>
    </row>
    <row r="98" spans="1:9" s="5" customFormat="1" x14ac:dyDescent="0.25">
      <c r="A98" s="6"/>
      <c r="I98" s="6"/>
    </row>
    <row r="99" spans="1:9" s="5" customFormat="1" x14ac:dyDescent="0.25">
      <c r="A99" s="6"/>
      <c r="I99" s="6"/>
    </row>
    <row r="100" spans="1:9" s="5" customFormat="1" x14ac:dyDescent="0.25">
      <c r="A100" s="6"/>
      <c r="I100" s="6"/>
    </row>
    <row r="101" spans="1:9" s="5" customFormat="1" x14ac:dyDescent="0.25">
      <c r="A101" s="6"/>
      <c r="I101" s="6"/>
    </row>
    <row r="102" spans="1:9" s="5" customFormat="1" x14ac:dyDescent="0.25">
      <c r="A102" s="6"/>
      <c r="I102" s="6"/>
    </row>
    <row r="103" spans="1:9" s="5" customFormat="1" x14ac:dyDescent="0.25">
      <c r="A103" s="6"/>
      <c r="I103" s="6"/>
    </row>
    <row r="104" spans="1:9" s="5" customFormat="1" x14ac:dyDescent="0.25">
      <c r="A104" s="6"/>
      <c r="I104" s="6"/>
    </row>
    <row r="105" spans="1:9" s="5" customFormat="1" x14ac:dyDescent="0.25">
      <c r="A105" s="6"/>
      <c r="I105" s="6"/>
    </row>
    <row r="106" spans="1:9" s="5" customFormat="1" x14ac:dyDescent="0.25">
      <c r="A106" s="6"/>
      <c r="I106" s="6"/>
    </row>
    <row r="107" spans="1:9" s="5" customFormat="1" x14ac:dyDescent="0.25">
      <c r="A107" s="6"/>
      <c r="I107" s="6"/>
    </row>
    <row r="108" spans="1:9" s="5" customFormat="1" x14ac:dyDescent="0.25">
      <c r="A108" s="6"/>
      <c r="I108" s="6"/>
    </row>
    <row r="109" spans="1:9" s="5" customFormat="1" x14ac:dyDescent="0.25">
      <c r="A109" s="6"/>
      <c r="I109" s="6"/>
    </row>
    <row r="110" spans="1:9" s="5" customFormat="1" x14ac:dyDescent="0.25">
      <c r="A110" s="6"/>
      <c r="I110" s="6"/>
    </row>
    <row r="111" spans="1:9" s="5" customFormat="1" x14ac:dyDescent="0.25">
      <c r="A111" s="6"/>
      <c r="I111" s="6"/>
    </row>
    <row r="112" spans="1:9" s="5" customFormat="1" x14ac:dyDescent="0.25">
      <c r="A112" s="6"/>
      <c r="I112" s="6"/>
    </row>
    <row r="113" spans="1:9" s="5" customFormat="1" x14ac:dyDescent="0.25">
      <c r="A113" s="6"/>
      <c r="I113" s="6"/>
    </row>
    <row r="114" spans="1:9" s="5" customFormat="1" x14ac:dyDescent="0.25">
      <c r="A114" s="6"/>
      <c r="I114" s="6"/>
    </row>
    <row r="115" spans="1:9" s="5" customFormat="1" x14ac:dyDescent="0.25">
      <c r="A115" s="6"/>
      <c r="I115" s="6"/>
    </row>
    <row r="116" spans="1:9" s="5" customFormat="1" x14ac:dyDescent="0.25">
      <c r="A116" s="6"/>
      <c r="I116" s="6"/>
    </row>
    <row r="117" spans="1:9" s="5" customFormat="1" x14ac:dyDescent="0.25">
      <c r="A117" s="6"/>
      <c r="I117" s="6"/>
    </row>
    <row r="118" spans="1:9" s="5" customFormat="1" x14ac:dyDescent="0.25">
      <c r="A118" s="6"/>
      <c r="I118" s="6"/>
    </row>
    <row r="119" spans="1:9" s="5" customFormat="1" x14ac:dyDescent="0.25">
      <c r="A119" s="6"/>
      <c r="I119" s="6"/>
    </row>
    <row r="120" spans="1:9" s="5" customFormat="1" x14ac:dyDescent="0.25">
      <c r="A120" s="6"/>
      <c r="I120" s="6"/>
    </row>
    <row r="121" spans="1:9" s="5" customFormat="1" x14ac:dyDescent="0.25">
      <c r="A121" s="6"/>
      <c r="I121" s="6"/>
    </row>
    <row r="122" spans="1:9" s="5" customFormat="1" x14ac:dyDescent="0.25">
      <c r="A122" s="6"/>
      <c r="I122" s="6"/>
    </row>
    <row r="123" spans="1:9" s="5" customFormat="1" x14ac:dyDescent="0.25">
      <c r="A123" s="6"/>
      <c r="I123" s="6"/>
    </row>
    <row r="124" spans="1:9" s="5" customFormat="1" x14ac:dyDescent="0.25">
      <c r="A124" s="6"/>
      <c r="I124" s="6"/>
    </row>
    <row r="125" spans="1:9" s="5" customFormat="1" x14ac:dyDescent="0.25">
      <c r="A125" s="6"/>
      <c r="I125" s="6"/>
    </row>
    <row r="126" spans="1:9" s="5" customFormat="1" x14ac:dyDescent="0.25">
      <c r="A126" s="6"/>
      <c r="I126" s="6"/>
    </row>
    <row r="127" spans="1:9" s="5" customFormat="1" x14ac:dyDescent="0.25">
      <c r="A127" s="6"/>
      <c r="I127" s="6"/>
    </row>
    <row r="128" spans="1:9" s="5" customFormat="1" x14ac:dyDescent="0.25">
      <c r="A128" s="6"/>
      <c r="I128" s="6"/>
    </row>
    <row r="129" spans="9:9" s="5" customFormat="1" x14ac:dyDescent="0.25">
      <c r="I129" s="6"/>
    </row>
    <row r="130" spans="9:9" s="5" customFormat="1" x14ac:dyDescent="0.25">
      <c r="I130" s="6"/>
    </row>
    <row r="131" spans="9:9" s="5" customFormat="1" x14ac:dyDescent="0.25">
      <c r="I131" s="6"/>
    </row>
    <row r="132" spans="9:9" s="5" customFormat="1" x14ac:dyDescent="0.25">
      <c r="I132" s="6"/>
    </row>
    <row r="133" spans="9:9" s="5" customFormat="1" x14ac:dyDescent="0.25">
      <c r="I133" s="6"/>
    </row>
    <row r="134" spans="9:9" s="5" customFormat="1" x14ac:dyDescent="0.25">
      <c r="I134" s="6"/>
    </row>
    <row r="135" spans="9:9" s="5" customFormat="1" x14ac:dyDescent="0.25">
      <c r="I135" s="6"/>
    </row>
    <row r="136" spans="9:9" s="5" customFormat="1" x14ac:dyDescent="0.25">
      <c r="I136" s="6"/>
    </row>
    <row r="137" spans="9:9" s="5" customFormat="1" x14ac:dyDescent="0.25">
      <c r="I137" s="6"/>
    </row>
    <row r="138" spans="9:9" s="5" customFormat="1" x14ac:dyDescent="0.25">
      <c r="I138" s="6"/>
    </row>
    <row r="139" spans="9:9" s="5" customFormat="1" x14ac:dyDescent="0.25">
      <c r="I139" s="6"/>
    </row>
    <row r="140" spans="9:9" s="5" customFormat="1" x14ac:dyDescent="0.25">
      <c r="I140" s="6"/>
    </row>
    <row r="141" spans="9:9" s="5" customFormat="1" x14ac:dyDescent="0.25">
      <c r="I141" s="6"/>
    </row>
    <row r="142" spans="9:9" s="5" customFormat="1" x14ac:dyDescent="0.25">
      <c r="I142" s="6"/>
    </row>
    <row r="143" spans="9:9" s="5" customFormat="1" x14ac:dyDescent="0.25">
      <c r="I143" s="6"/>
    </row>
    <row r="144" spans="9:9" s="5" customFormat="1" x14ac:dyDescent="0.25">
      <c r="I144" s="6"/>
    </row>
    <row r="145" spans="9:9" s="5" customFormat="1" x14ac:dyDescent="0.25">
      <c r="I145" s="6"/>
    </row>
    <row r="146" spans="9:9" s="5" customFormat="1" x14ac:dyDescent="0.25">
      <c r="I146" s="6"/>
    </row>
    <row r="147" spans="9:9" s="5" customFormat="1" x14ac:dyDescent="0.25">
      <c r="I147" s="6"/>
    </row>
    <row r="148" spans="9:9" s="5" customFormat="1" x14ac:dyDescent="0.25">
      <c r="I148" s="6"/>
    </row>
    <row r="149" spans="9:9" s="5" customFormat="1" x14ac:dyDescent="0.25">
      <c r="I149" s="6"/>
    </row>
  </sheetData>
  <sheetProtection password="8FAB" sheet="1" objects="1" scenarios="1" selectLockedCells="1"/>
  <mergeCells count="19">
    <mergeCell ref="D11:E11"/>
    <mergeCell ref="D10:E10"/>
    <mergeCell ref="D9:E9"/>
    <mergeCell ref="D3:E3"/>
    <mergeCell ref="D7:E7"/>
    <mergeCell ref="D4:E4"/>
    <mergeCell ref="D5:E5"/>
    <mergeCell ref="B1:C2"/>
    <mergeCell ref="D1:E2"/>
    <mergeCell ref="B6:C6"/>
    <mergeCell ref="D6:E6"/>
    <mergeCell ref="F10:G10"/>
    <mergeCell ref="B10:C10"/>
    <mergeCell ref="B9:C9"/>
    <mergeCell ref="B3:C3"/>
    <mergeCell ref="B7:C7"/>
    <mergeCell ref="B8:C8"/>
    <mergeCell ref="B4:C4"/>
    <mergeCell ref="B5:C5"/>
  </mergeCells>
  <hyperlinks>
    <hyperlink ref="B10:C10" r:id="rId1" display="paul.baelemans@telenet.be"/>
    <hyperlink ref="B10" r:id="rId2" display="paul.baelemans@telenet.be"/>
  </hyperlinks>
  <pageMargins left="0.35433070866141736" right="0.11811023622047245" top="0.47244094488188981" bottom="0.74803149606299213" header="0.31496062992125984" footer="0.31496062992125984"/>
  <pageSetup paperSize="9" orientation="portrait" horizontalDpi="4294967293" verticalDpi="0" r:id="rId3"/>
  <headerFooter>
    <oddFooter>&amp;R&amp;"-,Vet"BLAD  &amp;P</oddFooter>
  </headerFooter>
  <drawing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5"/>
  <dimension ref="A1:AC149"/>
  <sheetViews>
    <sheetView workbookViewId="0">
      <selection activeCell="A21" sqref="A21"/>
    </sheetView>
  </sheetViews>
  <sheetFormatPr defaultRowHeight="15" x14ac:dyDescent="0.25"/>
  <cols>
    <col min="1" max="1" width="20.140625" customWidth="1"/>
    <col min="2" max="3" width="30.28515625" customWidth="1"/>
    <col min="4" max="5" width="8.85546875" customWidth="1"/>
    <col min="6" max="7" width="9.140625" style="5" hidden="1" customWidth="1"/>
    <col min="8" max="8" width="8.7109375" style="5"/>
    <col min="9" max="9" width="12.85546875" style="6" hidden="1" customWidth="1"/>
    <col min="10" max="10" width="3.140625" style="5" hidden="1" customWidth="1"/>
    <col min="11" max="11" width="22.7109375" style="5" hidden="1" customWidth="1"/>
    <col min="12" max="29" width="8.7109375" style="5"/>
  </cols>
  <sheetData>
    <row r="1" spans="1:11" x14ac:dyDescent="0.25">
      <c r="A1" s="26"/>
      <c r="B1" s="62" t="s">
        <v>351</v>
      </c>
      <c r="C1" s="62"/>
      <c r="D1" s="62">
        <v>2016</v>
      </c>
      <c r="E1" s="65"/>
    </row>
    <row r="2" spans="1:11" x14ac:dyDescent="0.25">
      <c r="A2" s="26"/>
      <c r="B2" s="63"/>
      <c r="C2" s="64"/>
      <c r="D2" s="63"/>
      <c r="E2" s="66"/>
    </row>
    <row r="3" spans="1:11" x14ac:dyDescent="0.25">
      <c r="A3" s="1"/>
      <c r="B3" s="73" t="s">
        <v>352</v>
      </c>
      <c r="C3" s="73"/>
      <c r="D3" s="67"/>
      <c r="E3" s="68"/>
      <c r="I3" s="17" t="s">
        <v>330</v>
      </c>
      <c r="K3" s="18" t="s">
        <v>331</v>
      </c>
    </row>
    <row r="4" spans="1:11" x14ac:dyDescent="0.25">
      <c r="A4" s="1"/>
      <c r="B4" s="73" t="s">
        <v>353</v>
      </c>
      <c r="C4" s="73"/>
      <c r="D4" s="67"/>
      <c r="E4" s="68"/>
      <c r="I4" s="17">
        <v>2014</v>
      </c>
      <c r="K4" s="18" t="s">
        <v>331</v>
      </c>
    </row>
    <row r="5" spans="1:11" x14ac:dyDescent="0.25">
      <c r="A5" s="1"/>
      <c r="B5" s="77" t="s">
        <v>333</v>
      </c>
      <c r="C5" s="73"/>
      <c r="D5" s="67"/>
      <c r="E5" s="68"/>
      <c r="I5" s="17">
        <v>2015</v>
      </c>
      <c r="K5" s="18" t="s">
        <v>331</v>
      </c>
    </row>
    <row r="6" spans="1:11" x14ac:dyDescent="0.25">
      <c r="A6" s="1"/>
      <c r="B6" s="67" t="s">
        <v>0</v>
      </c>
      <c r="C6" s="67"/>
      <c r="D6" s="67" t="s">
        <v>14</v>
      </c>
      <c r="E6" s="68"/>
      <c r="I6" s="17">
        <v>2016</v>
      </c>
      <c r="K6" s="18" t="s">
        <v>331</v>
      </c>
    </row>
    <row r="7" spans="1:11" ht="18.95" customHeight="1" x14ac:dyDescent="0.3">
      <c r="A7" s="1"/>
      <c r="B7" s="78" t="s">
        <v>19</v>
      </c>
      <c r="C7" s="79"/>
      <c r="D7" s="80">
        <v>3047</v>
      </c>
      <c r="E7" s="81"/>
      <c r="I7" s="17">
        <v>2017</v>
      </c>
      <c r="K7" s="18" t="s">
        <v>331</v>
      </c>
    </row>
    <row r="8" spans="1:11" ht="18.95" customHeight="1" x14ac:dyDescent="0.3">
      <c r="A8" s="4" t="s">
        <v>7</v>
      </c>
      <c r="B8" s="78" t="s">
        <v>341</v>
      </c>
      <c r="C8" s="78"/>
      <c r="D8" s="2"/>
      <c r="E8" s="3"/>
      <c r="I8" s="17">
        <v>2018</v>
      </c>
      <c r="K8" s="19"/>
    </row>
    <row r="9" spans="1:11" ht="18.95" customHeight="1" x14ac:dyDescent="0.3">
      <c r="A9" s="4" t="s">
        <v>5</v>
      </c>
      <c r="B9" s="78" t="s">
        <v>339</v>
      </c>
      <c r="C9" s="78"/>
      <c r="D9" s="67" t="s">
        <v>13</v>
      </c>
      <c r="E9" s="68"/>
      <c r="I9" s="17">
        <v>2019</v>
      </c>
      <c r="K9" s="19"/>
    </row>
    <row r="10" spans="1:11" ht="21" x14ac:dyDescent="0.35">
      <c r="A10" s="4" t="s">
        <v>6</v>
      </c>
      <c r="B10" s="82" t="s">
        <v>340</v>
      </c>
      <c r="C10" s="79"/>
      <c r="D10" s="69">
        <f>48-F10</f>
        <v>8</v>
      </c>
      <c r="E10" s="70"/>
      <c r="F10" s="69">
        <f>COUNTBLANK(C13:C60)</f>
        <v>40</v>
      </c>
      <c r="G10" s="70"/>
      <c r="H10" s="15"/>
      <c r="I10" s="17">
        <v>2020</v>
      </c>
      <c r="K10" s="19"/>
    </row>
    <row r="11" spans="1:11" x14ac:dyDescent="0.25">
      <c r="A11" s="1" t="s">
        <v>3</v>
      </c>
      <c r="B11" s="2" t="s">
        <v>1</v>
      </c>
      <c r="C11" s="2" t="s">
        <v>2</v>
      </c>
      <c r="D11" s="67" t="s">
        <v>4</v>
      </c>
      <c r="E11" s="68"/>
      <c r="I11" s="17">
        <v>2018</v>
      </c>
      <c r="K11" s="19"/>
    </row>
    <row r="12" spans="1:11" ht="15.75" thickBot="1" x14ac:dyDescent="0.3">
      <c r="A12" s="7" t="s">
        <v>10</v>
      </c>
      <c r="B12" s="8" t="s">
        <v>11</v>
      </c>
      <c r="C12" s="8" t="s">
        <v>12</v>
      </c>
      <c r="D12" s="27" t="s">
        <v>8</v>
      </c>
      <c r="E12" s="9" t="s">
        <v>9</v>
      </c>
      <c r="I12" s="17">
        <v>2019</v>
      </c>
      <c r="K12" s="19"/>
    </row>
    <row r="13" spans="1:11" ht="15.75" thickTop="1" x14ac:dyDescent="0.25">
      <c r="A13" s="20">
        <v>31031</v>
      </c>
      <c r="B13" s="21" t="s">
        <v>341</v>
      </c>
      <c r="C13" s="21" t="s">
        <v>342</v>
      </c>
      <c r="D13" s="21"/>
      <c r="E13" s="22"/>
      <c r="I13" s="17">
        <v>2020</v>
      </c>
      <c r="K13" s="19"/>
    </row>
    <row r="14" spans="1:11" x14ac:dyDescent="0.25">
      <c r="A14" s="23">
        <v>31031</v>
      </c>
      <c r="B14" s="24" t="s">
        <v>341</v>
      </c>
      <c r="C14" s="24" t="s">
        <v>344</v>
      </c>
      <c r="D14" s="24"/>
      <c r="E14" s="25"/>
      <c r="I14" s="16"/>
    </row>
    <row r="15" spans="1:11" x14ac:dyDescent="0.25">
      <c r="A15" s="23">
        <v>31031</v>
      </c>
      <c r="B15" s="24" t="s">
        <v>341</v>
      </c>
      <c r="C15" s="24" t="s">
        <v>345</v>
      </c>
      <c r="D15" s="24"/>
      <c r="E15" s="25"/>
    </row>
    <row r="16" spans="1:11" x14ac:dyDescent="0.25">
      <c r="A16" s="23">
        <v>31031</v>
      </c>
      <c r="B16" s="24" t="s">
        <v>341</v>
      </c>
      <c r="C16" s="24" t="s">
        <v>343</v>
      </c>
      <c r="D16" s="24"/>
      <c r="E16" s="25"/>
    </row>
    <row r="17" spans="1:5" x14ac:dyDescent="0.25">
      <c r="A17" s="23">
        <v>31031</v>
      </c>
      <c r="B17" s="24" t="s">
        <v>341</v>
      </c>
      <c r="C17" s="24" t="s">
        <v>346</v>
      </c>
      <c r="D17" s="24"/>
      <c r="E17" s="25"/>
    </row>
    <row r="18" spans="1:5" x14ac:dyDescent="0.25">
      <c r="A18" s="23">
        <v>31031</v>
      </c>
      <c r="B18" s="24" t="s">
        <v>341</v>
      </c>
      <c r="C18" s="24" t="s">
        <v>349</v>
      </c>
      <c r="D18" s="24"/>
      <c r="E18" s="25"/>
    </row>
    <row r="19" spans="1:5" x14ac:dyDescent="0.25">
      <c r="A19" s="23">
        <v>31031</v>
      </c>
      <c r="B19" s="24" t="s">
        <v>341</v>
      </c>
      <c r="C19" s="24" t="s">
        <v>347</v>
      </c>
      <c r="D19" s="24"/>
      <c r="E19" s="25"/>
    </row>
    <row r="20" spans="1:5" x14ac:dyDescent="0.25">
      <c r="A20" s="23">
        <v>31031</v>
      </c>
      <c r="B20" s="24" t="s">
        <v>341</v>
      </c>
      <c r="C20" s="24" t="s">
        <v>348</v>
      </c>
      <c r="D20" s="24"/>
      <c r="E20" s="25"/>
    </row>
    <row r="21" spans="1:5" x14ac:dyDescent="0.25">
      <c r="A21" s="23"/>
      <c r="B21" s="24"/>
      <c r="C21" s="24"/>
      <c r="D21" s="24"/>
      <c r="E21" s="25"/>
    </row>
    <row r="22" spans="1:5" x14ac:dyDescent="0.25">
      <c r="A22" s="23"/>
      <c r="B22" s="24"/>
      <c r="C22" s="24"/>
      <c r="D22" s="24"/>
      <c r="E22" s="25"/>
    </row>
    <row r="23" spans="1:5" x14ac:dyDescent="0.25">
      <c r="A23" s="23"/>
      <c r="B23" s="24"/>
      <c r="C23" s="24"/>
      <c r="D23" s="24"/>
      <c r="E23" s="25"/>
    </row>
    <row r="24" spans="1:5" x14ac:dyDescent="0.25">
      <c r="A24" s="23"/>
      <c r="B24" s="24"/>
      <c r="C24" s="24"/>
      <c r="D24" s="24"/>
      <c r="E24" s="25"/>
    </row>
    <row r="25" spans="1:5" x14ac:dyDescent="0.25">
      <c r="A25" s="23"/>
      <c r="B25" s="24"/>
      <c r="C25" s="24"/>
      <c r="D25" s="24"/>
      <c r="E25" s="25"/>
    </row>
    <row r="26" spans="1:5" x14ac:dyDescent="0.25">
      <c r="A26" s="23"/>
      <c r="B26" s="24"/>
      <c r="C26" s="24"/>
      <c r="D26" s="24"/>
      <c r="E26" s="25"/>
    </row>
    <row r="27" spans="1:5" x14ac:dyDescent="0.25">
      <c r="A27" s="23"/>
      <c r="B27" s="24"/>
      <c r="C27" s="24"/>
      <c r="D27" s="24"/>
      <c r="E27" s="25"/>
    </row>
    <row r="28" spans="1:5" x14ac:dyDescent="0.25">
      <c r="A28" s="23"/>
      <c r="B28" s="24"/>
      <c r="C28" s="24"/>
      <c r="D28" s="24"/>
      <c r="E28" s="25"/>
    </row>
    <row r="29" spans="1:5" x14ac:dyDescent="0.25">
      <c r="A29" s="23"/>
      <c r="B29" s="24"/>
      <c r="C29" s="24"/>
      <c r="D29" s="24"/>
      <c r="E29" s="25"/>
    </row>
    <row r="30" spans="1:5" x14ac:dyDescent="0.25">
      <c r="A30" s="23"/>
      <c r="B30" s="24"/>
      <c r="C30" s="24"/>
      <c r="D30" s="24"/>
      <c r="E30" s="25"/>
    </row>
    <row r="31" spans="1:5" x14ac:dyDescent="0.25">
      <c r="A31" s="23"/>
      <c r="B31" s="24"/>
      <c r="C31" s="24"/>
      <c r="D31" s="24"/>
      <c r="E31" s="25"/>
    </row>
    <row r="32" spans="1:5" x14ac:dyDescent="0.25">
      <c r="A32" s="23"/>
      <c r="B32" s="24"/>
      <c r="C32" s="24"/>
      <c r="D32" s="24"/>
      <c r="E32" s="25"/>
    </row>
    <row r="33" spans="1:5" x14ac:dyDescent="0.25">
      <c r="A33" s="23"/>
      <c r="B33" s="24"/>
      <c r="C33" s="24"/>
      <c r="D33" s="24"/>
      <c r="E33" s="25"/>
    </row>
    <row r="34" spans="1:5" x14ac:dyDescent="0.25">
      <c r="A34" s="23"/>
      <c r="B34" s="24"/>
      <c r="C34" s="24"/>
      <c r="D34" s="24"/>
      <c r="E34" s="25"/>
    </row>
    <row r="35" spans="1:5" x14ac:dyDescent="0.25">
      <c r="A35" s="23"/>
      <c r="B35" s="24"/>
      <c r="C35" s="24"/>
      <c r="D35" s="24"/>
      <c r="E35" s="25"/>
    </row>
    <row r="36" spans="1:5" x14ac:dyDescent="0.25">
      <c r="A36" s="23"/>
      <c r="B36" s="24"/>
      <c r="C36" s="24"/>
      <c r="D36" s="24"/>
      <c r="E36" s="25"/>
    </row>
    <row r="37" spans="1:5" x14ac:dyDescent="0.25">
      <c r="A37" s="23"/>
      <c r="B37" s="24"/>
      <c r="C37" s="24"/>
      <c r="D37" s="24"/>
      <c r="E37" s="25"/>
    </row>
    <row r="38" spans="1:5" x14ac:dyDescent="0.25">
      <c r="A38" s="23"/>
      <c r="B38" s="24"/>
      <c r="C38" s="24"/>
      <c r="D38" s="24"/>
      <c r="E38" s="25"/>
    </row>
    <row r="39" spans="1:5" x14ac:dyDescent="0.25">
      <c r="A39" s="23"/>
      <c r="B39" s="24"/>
      <c r="C39" s="24"/>
      <c r="D39" s="24"/>
      <c r="E39" s="25"/>
    </row>
    <row r="40" spans="1:5" x14ac:dyDescent="0.25">
      <c r="A40" s="23"/>
      <c r="B40" s="24"/>
      <c r="C40" s="24"/>
      <c r="D40" s="24"/>
      <c r="E40" s="25"/>
    </row>
    <row r="41" spans="1:5" x14ac:dyDescent="0.25">
      <c r="A41" s="23"/>
      <c r="B41" s="24"/>
      <c r="C41" s="24"/>
      <c r="D41" s="24"/>
      <c r="E41" s="25"/>
    </row>
    <row r="42" spans="1:5" x14ac:dyDescent="0.25">
      <c r="A42" s="23"/>
      <c r="B42" s="24"/>
      <c r="C42" s="24"/>
      <c r="D42" s="24"/>
      <c r="E42" s="25"/>
    </row>
    <row r="43" spans="1:5" x14ac:dyDescent="0.25">
      <c r="A43" s="23"/>
      <c r="B43" s="24"/>
      <c r="C43" s="24"/>
      <c r="D43" s="24"/>
      <c r="E43" s="25"/>
    </row>
    <row r="44" spans="1:5" x14ac:dyDescent="0.25">
      <c r="A44" s="23"/>
      <c r="B44" s="24"/>
      <c r="C44" s="24"/>
      <c r="D44" s="24"/>
      <c r="E44" s="25"/>
    </row>
    <row r="45" spans="1:5" x14ac:dyDescent="0.25">
      <c r="A45" s="23"/>
      <c r="B45" s="24"/>
      <c r="C45" s="24"/>
      <c r="D45" s="24"/>
      <c r="E45" s="25"/>
    </row>
    <row r="46" spans="1:5" x14ac:dyDescent="0.25">
      <c r="A46" s="23"/>
      <c r="B46" s="24"/>
      <c r="C46" s="24"/>
      <c r="D46" s="24"/>
      <c r="E46" s="25"/>
    </row>
    <row r="47" spans="1:5" x14ac:dyDescent="0.25">
      <c r="A47" s="23"/>
      <c r="B47" s="24"/>
      <c r="C47" s="24"/>
      <c r="D47" s="24"/>
      <c r="E47" s="25"/>
    </row>
    <row r="48" spans="1:5" x14ac:dyDescent="0.25">
      <c r="A48" s="23"/>
      <c r="B48" s="24"/>
      <c r="C48" s="24"/>
      <c r="D48" s="24"/>
      <c r="E48" s="25"/>
    </row>
    <row r="49" spans="1:9" x14ac:dyDescent="0.25">
      <c r="A49" s="23"/>
      <c r="B49" s="24"/>
      <c r="C49" s="24"/>
      <c r="D49" s="24"/>
      <c r="E49" s="25"/>
    </row>
    <row r="50" spans="1:9" x14ac:dyDescent="0.25">
      <c r="A50" s="23"/>
      <c r="B50" s="24"/>
      <c r="C50" s="24"/>
      <c r="D50" s="24"/>
      <c r="E50" s="25"/>
    </row>
    <row r="51" spans="1:9" x14ac:dyDescent="0.25">
      <c r="A51" s="23"/>
      <c r="B51" s="24"/>
      <c r="C51" s="24"/>
      <c r="D51" s="24"/>
      <c r="E51" s="25"/>
    </row>
    <row r="52" spans="1:9" x14ac:dyDescent="0.25">
      <c r="A52" s="23"/>
      <c r="B52" s="24"/>
      <c r="C52" s="24"/>
      <c r="D52" s="24"/>
      <c r="E52" s="25"/>
    </row>
    <row r="53" spans="1:9" x14ac:dyDescent="0.25">
      <c r="A53" s="23"/>
      <c r="B53" s="24"/>
      <c r="C53" s="24"/>
      <c r="D53" s="24"/>
      <c r="E53" s="25"/>
    </row>
    <row r="54" spans="1:9" x14ac:dyDescent="0.25">
      <c r="A54" s="23"/>
      <c r="B54" s="24"/>
      <c r="C54" s="24"/>
      <c r="D54" s="24"/>
      <c r="E54" s="25"/>
    </row>
    <row r="55" spans="1:9" x14ac:dyDescent="0.25">
      <c r="A55" s="23"/>
      <c r="B55" s="24"/>
      <c r="C55" s="24"/>
      <c r="D55" s="24"/>
      <c r="E55" s="25"/>
    </row>
    <row r="56" spans="1:9" x14ac:dyDescent="0.25">
      <c r="A56" s="23"/>
      <c r="B56" s="24"/>
      <c r="C56" s="24"/>
      <c r="D56" s="24"/>
      <c r="E56" s="25"/>
    </row>
    <row r="57" spans="1:9" x14ac:dyDescent="0.25">
      <c r="A57" s="23"/>
      <c r="B57" s="24"/>
      <c r="C57" s="24"/>
      <c r="D57" s="24"/>
      <c r="E57" s="25"/>
    </row>
    <row r="58" spans="1:9" x14ac:dyDescent="0.25">
      <c r="A58" s="23"/>
      <c r="B58" s="24"/>
      <c r="C58" s="24"/>
      <c r="D58" s="24"/>
      <c r="E58" s="25"/>
    </row>
    <row r="59" spans="1:9" x14ac:dyDescent="0.25">
      <c r="A59" s="23"/>
      <c r="B59" s="24"/>
      <c r="C59" s="24"/>
      <c r="D59" s="24"/>
      <c r="E59" s="25"/>
    </row>
    <row r="60" spans="1:9" x14ac:dyDescent="0.25">
      <c r="A60" s="23"/>
      <c r="B60" s="24"/>
      <c r="C60" s="24"/>
      <c r="D60" s="24"/>
      <c r="E60" s="25"/>
    </row>
    <row r="61" spans="1:9" s="5" customFormat="1" x14ac:dyDescent="0.25">
      <c r="A61" s="6"/>
      <c r="I61" s="6"/>
    </row>
    <row r="62" spans="1:9" s="5" customFormat="1" x14ac:dyDescent="0.25">
      <c r="A62" s="6"/>
      <c r="I62" s="6"/>
    </row>
    <row r="63" spans="1:9" s="5" customFormat="1" x14ac:dyDescent="0.25">
      <c r="A63" s="6"/>
      <c r="I63" s="6"/>
    </row>
    <row r="64" spans="1:9" s="5" customFormat="1" x14ac:dyDescent="0.25">
      <c r="A64" s="6"/>
      <c r="I64" s="6"/>
    </row>
    <row r="65" spans="1:9" s="5" customFormat="1" x14ac:dyDescent="0.25">
      <c r="A65" s="6"/>
      <c r="I65" s="6"/>
    </row>
    <row r="66" spans="1:9" s="5" customFormat="1" x14ac:dyDescent="0.25">
      <c r="A66" s="6"/>
      <c r="I66" s="6"/>
    </row>
    <row r="67" spans="1:9" s="5" customFormat="1" x14ac:dyDescent="0.25">
      <c r="A67" s="6"/>
      <c r="I67" s="6"/>
    </row>
    <row r="68" spans="1:9" s="5" customFormat="1" x14ac:dyDescent="0.25">
      <c r="A68" s="6"/>
      <c r="I68" s="6"/>
    </row>
    <row r="69" spans="1:9" s="5" customFormat="1" x14ac:dyDescent="0.25">
      <c r="A69" s="6"/>
      <c r="I69" s="6"/>
    </row>
    <row r="70" spans="1:9" s="5" customFormat="1" x14ac:dyDescent="0.25">
      <c r="A70" s="6"/>
      <c r="I70" s="6"/>
    </row>
    <row r="71" spans="1:9" s="5" customFormat="1" x14ac:dyDescent="0.25">
      <c r="A71" s="6"/>
      <c r="I71" s="6"/>
    </row>
    <row r="72" spans="1:9" s="5" customFormat="1" x14ac:dyDescent="0.25">
      <c r="A72" s="6"/>
      <c r="I72" s="6"/>
    </row>
    <row r="73" spans="1:9" s="5" customFormat="1" x14ac:dyDescent="0.25">
      <c r="A73" s="6"/>
      <c r="I73" s="6"/>
    </row>
    <row r="74" spans="1:9" s="5" customFormat="1" x14ac:dyDescent="0.25">
      <c r="A74" s="6"/>
      <c r="I74" s="6"/>
    </row>
    <row r="75" spans="1:9" s="5" customFormat="1" x14ac:dyDescent="0.25">
      <c r="A75" s="6"/>
      <c r="I75" s="6"/>
    </row>
    <row r="76" spans="1:9" s="5" customFormat="1" x14ac:dyDescent="0.25">
      <c r="A76" s="6"/>
      <c r="I76" s="6"/>
    </row>
    <row r="77" spans="1:9" s="5" customFormat="1" x14ac:dyDescent="0.25">
      <c r="A77" s="6"/>
      <c r="I77" s="6"/>
    </row>
    <row r="78" spans="1:9" s="5" customFormat="1" x14ac:dyDescent="0.25">
      <c r="A78" s="6"/>
      <c r="I78" s="6"/>
    </row>
    <row r="79" spans="1:9" s="5" customFormat="1" x14ac:dyDescent="0.25">
      <c r="A79" s="6"/>
      <c r="I79" s="6"/>
    </row>
    <row r="80" spans="1:9" s="5" customFormat="1" x14ac:dyDescent="0.25">
      <c r="A80" s="6"/>
      <c r="I80" s="6"/>
    </row>
    <row r="81" spans="1:9" s="5" customFormat="1" x14ac:dyDescent="0.25">
      <c r="A81" s="6"/>
      <c r="I81" s="6"/>
    </row>
    <row r="82" spans="1:9" s="5" customFormat="1" x14ac:dyDescent="0.25">
      <c r="A82" s="6"/>
      <c r="I82" s="6"/>
    </row>
    <row r="83" spans="1:9" s="5" customFormat="1" x14ac:dyDescent="0.25">
      <c r="A83" s="6"/>
      <c r="I83" s="6"/>
    </row>
    <row r="84" spans="1:9" s="5" customFormat="1" x14ac:dyDescent="0.25">
      <c r="A84" s="6"/>
      <c r="I84" s="6"/>
    </row>
    <row r="85" spans="1:9" s="5" customFormat="1" x14ac:dyDescent="0.25">
      <c r="A85" s="6"/>
      <c r="I85" s="6"/>
    </row>
    <row r="86" spans="1:9" s="5" customFormat="1" x14ac:dyDescent="0.25">
      <c r="A86" s="6"/>
      <c r="I86" s="6"/>
    </row>
    <row r="87" spans="1:9" s="5" customFormat="1" x14ac:dyDescent="0.25">
      <c r="A87" s="6"/>
      <c r="I87" s="6"/>
    </row>
    <row r="88" spans="1:9" s="5" customFormat="1" x14ac:dyDescent="0.25">
      <c r="A88" s="6"/>
      <c r="I88" s="6"/>
    </row>
    <row r="89" spans="1:9" s="5" customFormat="1" x14ac:dyDescent="0.25">
      <c r="A89" s="6"/>
      <c r="I89" s="6"/>
    </row>
    <row r="90" spans="1:9" s="5" customFormat="1" x14ac:dyDescent="0.25">
      <c r="A90" s="6"/>
      <c r="I90" s="6"/>
    </row>
    <row r="91" spans="1:9" s="5" customFormat="1" x14ac:dyDescent="0.25">
      <c r="A91" s="6"/>
      <c r="I91" s="6"/>
    </row>
    <row r="92" spans="1:9" s="5" customFormat="1" x14ac:dyDescent="0.25">
      <c r="A92" s="6"/>
      <c r="I92" s="6"/>
    </row>
    <row r="93" spans="1:9" s="5" customFormat="1" x14ac:dyDescent="0.25">
      <c r="A93" s="6"/>
      <c r="I93" s="6"/>
    </row>
    <row r="94" spans="1:9" s="5" customFormat="1" x14ac:dyDescent="0.25">
      <c r="A94" s="6"/>
      <c r="I94" s="6"/>
    </row>
    <row r="95" spans="1:9" s="5" customFormat="1" x14ac:dyDescent="0.25">
      <c r="A95" s="6"/>
      <c r="I95" s="6"/>
    </row>
    <row r="96" spans="1:9" s="5" customFormat="1" x14ac:dyDescent="0.25">
      <c r="A96" s="6"/>
      <c r="I96" s="6"/>
    </row>
    <row r="97" spans="1:9" s="5" customFormat="1" x14ac:dyDescent="0.25">
      <c r="A97" s="6"/>
      <c r="I97" s="6"/>
    </row>
    <row r="98" spans="1:9" s="5" customFormat="1" x14ac:dyDescent="0.25">
      <c r="A98" s="6"/>
      <c r="I98" s="6"/>
    </row>
    <row r="99" spans="1:9" s="5" customFormat="1" x14ac:dyDescent="0.25">
      <c r="A99" s="6"/>
      <c r="I99" s="6"/>
    </row>
    <row r="100" spans="1:9" s="5" customFormat="1" x14ac:dyDescent="0.25">
      <c r="A100" s="6"/>
      <c r="I100" s="6"/>
    </row>
    <row r="101" spans="1:9" s="5" customFormat="1" x14ac:dyDescent="0.25">
      <c r="A101" s="6"/>
      <c r="I101" s="6"/>
    </row>
    <row r="102" spans="1:9" s="5" customFormat="1" x14ac:dyDescent="0.25">
      <c r="A102" s="6"/>
      <c r="I102" s="6"/>
    </row>
    <row r="103" spans="1:9" s="5" customFormat="1" x14ac:dyDescent="0.25">
      <c r="A103" s="6"/>
      <c r="I103" s="6"/>
    </row>
    <row r="104" spans="1:9" s="5" customFormat="1" x14ac:dyDescent="0.25">
      <c r="A104" s="6"/>
      <c r="I104" s="6"/>
    </row>
    <row r="105" spans="1:9" s="5" customFormat="1" x14ac:dyDescent="0.25">
      <c r="A105" s="6"/>
      <c r="I105" s="6"/>
    </row>
    <row r="106" spans="1:9" s="5" customFormat="1" x14ac:dyDescent="0.25">
      <c r="A106" s="6"/>
      <c r="I106" s="6"/>
    </row>
    <row r="107" spans="1:9" s="5" customFormat="1" x14ac:dyDescent="0.25">
      <c r="A107" s="6"/>
      <c r="I107" s="6"/>
    </row>
    <row r="108" spans="1:9" s="5" customFormat="1" x14ac:dyDescent="0.25">
      <c r="A108" s="6"/>
      <c r="I108" s="6"/>
    </row>
    <row r="109" spans="1:9" s="5" customFormat="1" x14ac:dyDescent="0.25">
      <c r="A109" s="6"/>
      <c r="I109" s="6"/>
    </row>
    <row r="110" spans="1:9" s="5" customFormat="1" x14ac:dyDescent="0.25">
      <c r="A110" s="6"/>
      <c r="I110" s="6"/>
    </row>
    <row r="111" spans="1:9" s="5" customFormat="1" x14ac:dyDescent="0.25">
      <c r="A111" s="6"/>
      <c r="I111" s="6"/>
    </row>
    <row r="112" spans="1:9" s="5" customFormat="1" x14ac:dyDescent="0.25">
      <c r="A112" s="6"/>
      <c r="I112" s="6"/>
    </row>
    <row r="113" spans="1:9" s="5" customFormat="1" x14ac:dyDescent="0.25">
      <c r="A113" s="6"/>
      <c r="I113" s="6"/>
    </row>
    <row r="114" spans="1:9" s="5" customFormat="1" x14ac:dyDescent="0.25">
      <c r="A114" s="6"/>
      <c r="I114" s="6"/>
    </row>
    <row r="115" spans="1:9" s="5" customFormat="1" x14ac:dyDescent="0.25">
      <c r="A115" s="6"/>
      <c r="I115" s="6"/>
    </row>
    <row r="116" spans="1:9" s="5" customFormat="1" x14ac:dyDescent="0.25">
      <c r="A116" s="6"/>
      <c r="I116" s="6"/>
    </row>
    <row r="117" spans="1:9" s="5" customFormat="1" x14ac:dyDescent="0.25">
      <c r="A117" s="6"/>
      <c r="I117" s="6"/>
    </row>
    <row r="118" spans="1:9" s="5" customFormat="1" x14ac:dyDescent="0.25">
      <c r="A118" s="6"/>
      <c r="I118" s="6"/>
    </row>
    <row r="119" spans="1:9" s="5" customFormat="1" x14ac:dyDescent="0.25">
      <c r="A119" s="6"/>
      <c r="I119" s="6"/>
    </row>
    <row r="120" spans="1:9" s="5" customFormat="1" x14ac:dyDescent="0.25">
      <c r="A120" s="6"/>
      <c r="I120" s="6"/>
    </row>
    <row r="121" spans="1:9" s="5" customFormat="1" x14ac:dyDescent="0.25">
      <c r="A121" s="6"/>
      <c r="I121" s="6"/>
    </row>
    <row r="122" spans="1:9" s="5" customFormat="1" x14ac:dyDescent="0.25">
      <c r="A122" s="6"/>
      <c r="I122" s="6"/>
    </row>
    <row r="123" spans="1:9" s="5" customFormat="1" x14ac:dyDescent="0.25">
      <c r="A123" s="6"/>
      <c r="I123" s="6"/>
    </row>
    <row r="124" spans="1:9" s="5" customFormat="1" x14ac:dyDescent="0.25">
      <c r="A124" s="6"/>
      <c r="I124" s="6"/>
    </row>
    <row r="125" spans="1:9" s="5" customFormat="1" x14ac:dyDescent="0.25">
      <c r="A125" s="6"/>
      <c r="I125" s="6"/>
    </row>
    <row r="126" spans="1:9" s="5" customFormat="1" x14ac:dyDescent="0.25">
      <c r="A126" s="6"/>
      <c r="I126" s="6"/>
    </row>
    <row r="127" spans="1:9" s="5" customFormat="1" x14ac:dyDescent="0.25">
      <c r="A127" s="6"/>
      <c r="I127" s="6"/>
    </row>
    <row r="128" spans="1:9" s="5" customFormat="1" x14ac:dyDescent="0.25">
      <c r="A128" s="6"/>
      <c r="I128" s="6"/>
    </row>
    <row r="129" spans="9:9" s="5" customFormat="1" x14ac:dyDescent="0.25">
      <c r="I129" s="6"/>
    </row>
    <row r="130" spans="9:9" s="5" customFormat="1" x14ac:dyDescent="0.25">
      <c r="I130" s="6"/>
    </row>
    <row r="131" spans="9:9" s="5" customFormat="1" x14ac:dyDescent="0.25">
      <c r="I131" s="6"/>
    </row>
    <row r="132" spans="9:9" s="5" customFormat="1" x14ac:dyDescent="0.25">
      <c r="I132" s="6"/>
    </row>
    <row r="133" spans="9:9" s="5" customFormat="1" x14ac:dyDescent="0.25">
      <c r="I133" s="6"/>
    </row>
    <row r="134" spans="9:9" s="5" customFormat="1" x14ac:dyDescent="0.25">
      <c r="I134" s="6"/>
    </row>
    <row r="135" spans="9:9" s="5" customFormat="1" x14ac:dyDescent="0.25">
      <c r="I135" s="6"/>
    </row>
    <row r="136" spans="9:9" s="5" customFormat="1" x14ac:dyDescent="0.25">
      <c r="I136" s="6"/>
    </row>
    <row r="137" spans="9:9" s="5" customFormat="1" x14ac:dyDescent="0.25">
      <c r="I137" s="6"/>
    </row>
    <row r="138" spans="9:9" s="5" customFormat="1" x14ac:dyDescent="0.25">
      <c r="I138" s="6"/>
    </row>
    <row r="139" spans="9:9" s="5" customFormat="1" x14ac:dyDescent="0.25">
      <c r="I139" s="6"/>
    </row>
    <row r="140" spans="9:9" s="5" customFormat="1" x14ac:dyDescent="0.25">
      <c r="I140" s="6"/>
    </row>
    <row r="141" spans="9:9" s="5" customFormat="1" x14ac:dyDescent="0.25">
      <c r="I141" s="6"/>
    </row>
    <row r="142" spans="9:9" s="5" customFormat="1" x14ac:dyDescent="0.25">
      <c r="I142" s="6"/>
    </row>
    <row r="143" spans="9:9" s="5" customFormat="1" x14ac:dyDescent="0.25">
      <c r="I143" s="6"/>
    </row>
    <row r="144" spans="9:9" s="5" customFormat="1" x14ac:dyDescent="0.25">
      <c r="I144" s="6"/>
    </row>
    <row r="145" spans="9:9" s="5" customFormat="1" x14ac:dyDescent="0.25">
      <c r="I145" s="6"/>
    </row>
    <row r="146" spans="9:9" s="5" customFormat="1" x14ac:dyDescent="0.25">
      <c r="I146" s="6"/>
    </row>
    <row r="147" spans="9:9" s="5" customFormat="1" x14ac:dyDescent="0.25">
      <c r="I147" s="6"/>
    </row>
    <row r="148" spans="9:9" s="5" customFormat="1" x14ac:dyDescent="0.25">
      <c r="I148" s="6"/>
    </row>
    <row r="149" spans="9:9" s="5" customFormat="1" x14ac:dyDescent="0.25">
      <c r="I149" s="6"/>
    </row>
  </sheetData>
  <sheetProtection password="8FAB" sheet="1" objects="1" scenarios="1" selectLockedCells="1" selectUnlockedCells="1"/>
  <mergeCells count="19">
    <mergeCell ref="D11:E11"/>
    <mergeCell ref="B8:C8"/>
    <mergeCell ref="B9:C9"/>
    <mergeCell ref="D9:E9"/>
    <mergeCell ref="B10:C10"/>
    <mergeCell ref="D10:E10"/>
    <mergeCell ref="F10:G10"/>
    <mergeCell ref="B5:C5"/>
    <mergeCell ref="D5:E5"/>
    <mergeCell ref="B6:C6"/>
    <mergeCell ref="D6:E6"/>
    <mergeCell ref="B7:C7"/>
    <mergeCell ref="D7:E7"/>
    <mergeCell ref="B1:C2"/>
    <mergeCell ref="D1:E2"/>
    <mergeCell ref="B3:C3"/>
    <mergeCell ref="D3:E3"/>
    <mergeCell ref="B4:C4"/>
    <mergeCell ref="D4:E4"/>
  </mergeCells>
  <hyperlinks>
    <hyperlink ref="B10" r:id="rId1" display="paul.baelemans@telenet.be"/>
    <hyperlink ref="B5" r:id="rId2"/>
  </hyperlinks>
  <pageMargins left="0.35433070866141736" right="0.11811023622047245" top="0.47244094488188981" bottom="0.74803149606299213" header="0.31496062992125984" footer="0.31496062992125984"/>
  <pageSetup paperSize="9" orientation="portrait" horizontalDpi="4294967293" verticalDpi="0" r:id="rId3"/>
  <headerFooter>
    <oddFooter>&amp;R&amp;"-,Vet"BLAD  &amp;P</oddFooter>
  </headerFooter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AQ497"/>
  <sheetViews>
    <sheetView zoomScale="80" zoomScaleNormal="80" workbookViewId="0">
      <selection activeCell="M23" sqref="M23"/>
    </sheetView>
  </sheetViews>
  <sheetFormatPr defaultColWidth="8.7109375" defaultRowHeight="15" x14ac:dyDescent="0.25"/>
  <cols>
    <col min="1" max="1" width="10.5703125" style="39" customWidth="1"/>
    <col min="2" max="2" width="4.5703125" style="39" customWidth="1"/>
    <col min="3" max="3" width="16" style="39" customWidth="1"/>
    <col min="4" max="4" width="10.5703125" style="39" customWidth="1"/>
    <col min="5" max="5" width="9" style="39" customWidth="1"/>
    <col min="6" max="6" width="10.5703125" style="39" customWidth="1"/>
    <col min="7" max="7" width="4.5703125" style="39" customWidth="1"/>
    <col min="8" max="8" width="15.5703125" style="39" customWidth="1"/>
    <col min="9" max="9" width="10.5703125" style="39" customWidth="1"/>
    <col min="10" max="10" width="9.140625" style="39" customWidth="1"/>
    <col min="11" max="43" width="8.7109375" style="38"/>
    <col min="44" max="16384" width="8.7109375" style="39"/>
  </cols>
  <sheetData>
    <row r="1" spans="1:10" ht="24.95" customHeight="1" x14ac:dyDescent="0.25">
      <c r="A1" s="92"/>
      <c r="B1" s="93"/>
      <c r="C1" s="93"/>
      <c r="D1" s="93"/>
      <c r="E1" s="37"/>
      <c r="F1" s="92"/>
      <c r="G1" s="93"/>
      <c r="H1" s="93"/>
      <c r="I1" s="93"/>
      <c r="J1" s="37"/>
    </row>
    <row r="2" spans="1:10" ht="17.45" customHeight="1" x14ac:dyDescent="0.25">
      <c r="A2" s="83" t="str">
        <f>ENTRYFORM!$B$1</f>
        <v>FGA CONTEST</v>
      </c>
      <c r="B2" s="84"/>
      <c r="C2" s="84"/>
      <c r="D2" s="84"/>
      <c r="E2" s="58">
        <f>ENTRYFORM!$D$1</f>
        <v>2016</v>
      </c>
      <c r="F2" s="83" t="str">
        <f>ENTRYFORM!$B$1</f>
        <v>FGA CONTEST</v>
      </c>
      <c r="G2" s="85"/>
      <c r="H2" s="85"/>
      <c r="I2" s="85"/>
      <c r="J2" s="58">
        <f>ENTRYFORM!$D$1</f>
        <v>2016</v>
      </c>
    </row>
    <row r="3" spans="1:10" ht="17.45" customHeight="1" x14ac:dyDescent="0.25">
      <c r="A3" s="41"/>
      <c r="B3" s="42"/>
      <c r="C3" s="42"/>
      <c r="D3" s="42"/>
      <c r="E3" s="43"/>
      <c r="F3" s="41"/>
      <c r="G3" s="42"/>
      <c r="H3" s="42"/>
      <c r="I3" s="42"/>
      <c r="J3" s="43"/>
    </row>
    <row r="4" spans="1:10" ht="17.45" customHeight="1" x14ac:dyDescent="0.3">
      <c r="A4" s="41"/>
      <c r="B4" s="42"/>
      <c r="C4" s="42"/>
      <c r="D4" s="61" t="s">
        <v>16</v>
      </c>
      <c r="E4" s="59">
        <f>ENTRYFORM!A13</f>
        <v>0</v>
      </c>
      <c r="F4" s="41"/>
      <c r="G4" s="42"/>
      <c r="H4" s="42"/>
      <c r="I4" s="61" t="s">
        <v>16</v>
      </c>
      <c r="J4" s="59">
        <f>ENTRYFORM!A14</f>
        <v>0</v>
      </c>
    </row>
    <row r="5" spans="1:10" ht="17.45" customHeight="1" x14ac:dyDescent="0.25">
      <c r="A5" s="41"/>
      <c r="B5" s="42"/>
      <c r="C5" s="42"/>
      <c r="D5" s="61" t="s">
        <v>329</v>
      </c>
      <c r="E5" s="60" t="str">
        <f>IF(ENTRYFORM!$D$7="","",VLOOKUP(ENTRYFORM!$D$7,LEDENLIJST!$A$2:$C$350,3,FALSE))</f>
        <v/>
      </c>
      <c r="F5" s="41"/>
      <c r="G5" s="42"/>
      <c r="H5" s="42"/>
      <c r="I5" s="61" t="s">
        <v>329</v>
      </c>
      <c r="J5" s="60" t="str">
        <f>IF(ENTRYFORM!$D$7="","",VLOOKUP(ENTRYFORM!$D$7,LEDENLIJST!$A$2:$C$350,3,FALSE))</f>
        <v/>
      </c>
    </row>
    <row r="6" spans="1:10" ht="17.45" customHeight="1" x14ac:dyDescent="0.3">
      <c r="A6" s="41"/>
      <c r="B6" s="42"/>
      <c r="C6" s="42"/>
      <c r="D6" s="61" t="s">
        <v>17</v>
      </c>
      <c r="E6" s="59" t="str">
        <f>IF(ENTRYFORM!$D$7="","",ENTRYFORM!$D$7)</f>
        <v/>
      </c>
      <c r="F6" s="41"/>
      <c r="G6" s="42"/>
      <c r="H6" s="42"/>
      <c r="I6" s="61" t="s">
        <v>17</v>
      </c>
      <c r="J6" s="59" t="str">
        <f>IF(ENTRYFORM!$D$7="","",ENTRYFORM!$D$7)</f>
        <v/>
      </c>
    </row>
    <row r="7" spans="1:10" ht="17.45" customHeight="1" x14ac:dyDescent="0.3">
      <c r="A7" s="41"/>
      <c r="B7" s="42"/>
      <c r="C7" s="42"/>
      <c r="D7" s="44"/>
      <c r="E7" s="45"/>
      <c r="F7" s="41"/>
      <c r="G7" s="42"/>
      <c r="H7" s="42"/>
      <c r="I7" s="44"/>
      <c r="J7" s="45"/>
    </row>
    <row r="8" spans="1:10" ht="17.45" customHeight="1" x14ac:dyDescent="0.3">
      <c r="A8" s="46" t="s">
        <v>1</v>
      </c>
      <c r="B8" s="86">
        <f>ENTRYFORM!B13</f>
        <v>0</v>
      </c>
      <c r="C8" s="86"/>
      <c r="D8" s="86"/>
      <c r="E8" s="87"/>
      <c r="F8" s="46" t="s">
        <v>1</v>
      </c>
      <c r="G8" s="86">
        <f>ENTRYFORM!B14</f>
        <v>0</v>
      </c>
      <c r="H8" s="86"/>
      <c r="I8" s="86"/>
      <c r="J8" s="87"/>
    </row>
    <row r="9" spans="1:10" ht="17.45" customHeight="1" x14ac:dyDescent="0.3">
      <c r="A9" s="46" t="s">
        <v>2</v>
      </c>
      <c r="B9" s="86">
        <f>ENTRYFORM!C13</f>
        <v>0</v>
      </c>
      <c r="C9" s="86"/>
      <c r="D9" s="86"/>
      <c r="E9" s="87"/>
      <c r="F9" s="46" t="s">
        <v>2</v>
      </c>
      <c r="G9" s="86">
        <f>ENTRYFORM!C14</f>
        <v>0</v>
      </c>
      <c r="H9" s="86"/>
      <c r="I9" s="86"/>
      <c r="J9" s="87"/>
    </row>
    <row r="10" spans="1:10" ht="17.45" customHeight="1" x14ac:dyDescent="0.3">
      <c r="A10" s="46" t="s">
        <v>15</v>
      </c>
      <c r="B10" s="88" t="str">
        <f>IF(ENTRYFORM!$D$7="","individueel",VLOOKUP(ENTRYFORM!$D$7,LEDENLIJST!$A$2:$C$350,2,FALSE))</f>
        <v>individueel</v>
      </c>
      <c r="C10" s="88"/>
      <c r="D10" s="88"/>
      <c r="E10" s="89"/>
      <c r="F10" s="46" t="s">
        <v>15</v>
      </c>
      <c r="G10" s="86" t="str">
        <f>IF(ENTRYFORM!$D$7="","individueel",VLOOKUP(ENTRYFORM!$D$7,LEDENLIJST!$A$2:$C$350,2,FALSE))</f>
        <v>individueel</v>
      </c>
      <c r="H10" s="86"/>
      <c r="I10" s="86"/>
      <c r="J10" s="87"/>
    </row>
    <row r="11" spans="1:10" ht="24.95" customHeight="1" x14ac:dyDescent="0.3">
      <c r="A11" s="47"/>
      <c r="B11" s="90"/>
      <c r="C11" s="90"/>
      <c r="D11" s="90"/>
      <c r="E11" s="91"/>
      <c r="F11" s="47"/>
      <c r="G11" s="90"/>
      <c r="H11" s="90"/>
      <c r="I11" s="90"/>
      <c r="J11" s="91"/>
    </row>
    <row r="12" spans="1:10" ht="24.95" customHeight="1" x14ac:dyDescent="0.25">
      <c r="A12" s="92"/>
      <c r="B12" s="93"/>
      <c r="C12" s="93"/>
      <c r="D12" s="93"/>
      <c r="E12" s="37"/>
      <c r="F12" s="92"/>
      <c r="G12" s="93"/>
      <c r="H12" s="93"/>
      <c r="I12" s="93"/>
      <c r="J12" s="37"/>
    </row>
    <row r="13" spans="1:10" ht="17.45" customHeight="1" x14ac:dyDescent="0.25">
      <c r="A13" s="83" t="str">
        <f>ENTRYFORM!$B$1</f>
        <v>FGA CONTEST</v>
      </c>
      <c r="B13" s="84"/>
      <c r="C13" s="84"/>
      <c r="D13" s="84"/>
      <c r="E13" s="58">
        <f>ENTRYFORM!$D$1</f>
        <v>2016</v>
      </c>
      <c r="F13" s="83" t="str">
        <f>ENTRYFORM!$B$1</f>
        <v>FGA CONTEST</v>
      </c>
      <c r="G13" s="85"/>
      <c r="H13" s="85"/>
      <c r="I13" s="85"/>
      <c r="J13" s="58">
        <f>ENTRYFORM!$D$1</f>
        <v>2016</v>
      </c>
    </row>
    <row r="14" spans="1:10" ht="17.45" customHeight="1" x14ac:dyDescent="0.25">
      <c r="A14" s="41"/>
      <c r="B14" s="42"/>
      <c r="C14" s="42"/>
      <c r="D14" s="42"/>
      <c r="E14" s="43"/>
      <c r="F14" s="41"/>
      <c r="G14" s="42"/>
      <c r="H14" s="42"/>
      <c r="I14" s="42"/>
      <c r="J14" s="43"/>
    </row>
    <row r="15" spans="1:10" ht="17.45" customHeight="1" x14ac:dyDescent="0.3">
      <c r="A15" s="41"/>
      <c r="B15" s="42"/>
      <c r="C15" s="42"/>
      <c r="D15" s="61" t="s">
        <v>16</v>
      </c>
      <c r="E15" s="59">
        <f>ENTRYFORM!A15</f>
        <v>0</v>
      </c>
      <c r="F15" s="41"/>
      <c r="G15" s="42"/>
      <c r="H15" s="42"/>
      <c r="I15" s="61" t="s">
        <v>16</v>
      </c>
      <c r="J15" s="59">
        <f>ENTRYFORM!A16</f>
        <v>0</v>
      </c>
    </row>
    <row r="16" spans="1:10" ht="17.45" customHeight="1" x14ac:dyDescent="0.25">
      <c r="A16" s="41"/>
      <c r="B16" s="42"/>
      <c r="C16" s="42"/>
      <c r="D16" s="61" t="s">
        <v>329</v>
      </c>
      <c r="E16" s="60" t="str">
        <f>IF(ENTRYFORM!$D$7="","",VLOOKUP(ENTRYFORM!$D$7,LEDENLIJST!$A$2:$C$350,3,FALSE))</f>
        <v/>
      </c>
      <c r="F16" s="41"/>
      <c r="G16" s="42"/>
      <c r="H16" s="42"/>
      <c r="I16" s="61" t="s">
        <v>329</v>
      </c>
      <c r="J16" s="60" t="str">
        <f>IF(ENTRYFORM!$D$7="","",VLOOKUP(ENTRYFORM!$D$7,LEDENLIJST!$A$2:$C$350,3,FALSE))</f>
        <v/>
      </c>
    </row>
    <row r="17" spans="1:10" ht="17.45" customHeight="1" x14ac:dyDescent="0.3">
      <c r="A17" s="41"/>
      <c r="B17" s="42"/>
      <c r="C17" s="42"/>
      <c r="D17" s="61" t="s">
        <v>17</v>
      </c>
      <c r="E17" s="59" t="str">
        <f>IF(ENTRYFORM!$D$7="","",ENTRYFORM!$D$7)</f>
        <v/>
      </c>
      <c r="F17" s="41"/>
      <c r="G17" s="42"/>
      <c r="H17" s="42"/>
      <c r="I17" s="61" t="s">
        <v>17</v>
      </c>
      <c r="J17" s="59" t="str">
        <f>IF(ENTRYFORM!$D$7="","",ENTRYFORM!$D$7)</f>
        <v/>
      </c>
    </row>
    <row r="18" spans="1:10" ht="17.45" customHeight="1" x14ac:dyDescent="0.3">
      <c r="A18" s="41"/>
      <c r="B18" s="42"/>
      <c r="C18" s="42"/>
      <c r="D18" s="44"/>
      <c r="E18" s="45"/>
      <c r="F18" s="41"/>
      <c r="G18" s="42"/>
      <c r="H18" s="42"/>
      <c r="I18" s="44"/>
      <c r="J18" s="45"/>
    </row>
    <row r="19" spans="1:10" ht="17.45" customHeight="1" x14ac:dyDescent="0.3">
      <c r="A19" s="46" t="s">
        <v>1</v>
      </c>
      <c r="B19" s="86">
        <f>ENTRYFORM!B15</f>
        <v>0</v>
      </c>
      <c r="C19" s="86"/>
      <c r="D19" s="86"/>
      <c r="E19" s="87"/>
      <c r="F19" s="46" t="s">
        <v>1</v>
      </c>
      <c r="G19" s="86">
        <f>ENTRYFORM!B16</f>
        <v>0</v>
      </c>
      <c r="H19" s="86"/>
      <c r="I19" s="86"/>
      <c r="J19" s="87"/>
    </row>
    <row r="20" spans="1:10" ht="17.45" customHeight="1" x14ac:dyDescent="0.3">
      <c r="A20" s="46" t="s">
        <v>2</v>
      </c>
      <c r="B20" s="86">
        <f>ENTRYFORM!C15</f>
        <v>0</v>
      </c>
      <c r="C20" s="86"/>
      <c r="D20" s="86"/>
      <c r="E20" s="87"/>
      <c r="F20" s="46" t="s">
        <v>2</v>
      </c>
      <c r="G20" s="86">
        <f>ENTRYFORM!C16</f>
        <v>0</v>
      </c>
      <c r="H20" s="86"/>
      <c r="I20" s="86"/>
      <c r="J20" s="87"/>
    </row>
    <row r="21" spans="1:10" ht="17.45" customHeight="1" x14ac:dyDescent="0.3">
      <c r="A21" s="46" t="s">
        <v>15</v>
      </c>
      <c r="B21" s="88" t="str">
        <f>IF(ENTRYFORM!$D$7="","individueel",VLOOKUP(ENTRYFORM!$D$7,LEDENLIJST!$A$2:$C$350,2,FALSE))</f>
        <v>individueel</v>
      </c>
      <c r="C21" s="88"/>
      <c r="D21" s="88"/>
      <c r="E21" s="89"/>
      <c r="F21" s="46" t="s">
        <v>15</v>
      </c>
      <c r="G21" s="86" t="str">
        <f>IF(ENTRYFORM!$D$7="","individueel",VLOOKUP(ENTRYFORM!$D$7,LEDENLIJST!$A$2:$C$350,2,FALSE))</f>
        <v>individueel</v>
      </c>
      <c r="H21" s="86"/>
      <c r="I21" s="86"/>
      <c r="J21" s="87"/>
    </row>
    <row r="22" spans="1:10" ht="24.95" customHeight="1" x14ac:dyDescent="0.3">
      <c r="A22" s="47"/>
      <c r="B22" s="90"/>
      <c r="C22" s="90"/>
      <c r="D22" s="90"/>
      <c r="E22" s="91"/>
      <c r="F22" s="47"/>
      <c r="G22" s="90"/>
      <c r="H22" s="90"/>
      <c r="I22" s="90"/>
      <c r="J22" s="91"/>
    </row>
    <row r="23" spans="1:10" ht="24.95" customHeight="1" x14ac:dyDescent="0.25">
      <c r="A23" s="92"/>
      <c r="B23" s="93"/>
      <c r="C23" s="93"/>
      <c r="D23" s="93"/>
      <c r="E23" s="37"/>
      <c r="F23" s="92"/>
      <c r="G23" s="93"/>
      <c r="H23" s="93"/>
      <c r="I23" s="93"/>
      <c r="J23" s="37"/>
    </row>
    <row r="24" spans="1:10" ht="17.45" customHeight="1" x14ac:dyDescent="0.25">
      <c r="A24" s="83" t="str">
        <f>ENTRYFORM!$B$1</f>
        <v>FGA CONTEST</v>
      </c>
      <c r="B24" s="84"/>
      <c r="C24" s="84"/>
      <c r="D24" s="84"/>
      <c r="E24" s="58">
        <f>ENTRYFORM!$D$1</f>
        <v>2016</v>
      </c>
      <c r="F24" s="83" t="str">
        <f>ENTRYFORM!$B$1</f>
        <v>FGA CONTEST</v>
      </c>
      <c r="G24" s="85"/>
      <c r="H24" s="85"/>
      <c r="I24" s="85"/>
      <c r="J24" s="58">
        <f>ENTRYFORM!$D$1</f>
        <v>2016</v>
      </c>
    </row>
    <row r="25" spans="1:10" ht="17.45" customHeight="1" x14ac:dyDescent="0.25">
      <c r="A25" s="41"/>
      <c r="B25" s="42"/>
      <c r="C25" s="42"/>
      <c r="D25" s="42"/>
      <c r="E25" s="43"/>
      <c r="F25" s="41"/>
      <c r="G25" s="42"/>
      <c r="H25" s="42"/>
      <c r="I25" s="42"/>
      <c r="J25" s="43"/>
    </row>
    <row r="26" spans="1:10" ht="17.45" customHeight="1" x14ac:dyDescent="0.3">
      <c r="A26" s="41"/>
      <c r="B26" s="42"/>
      <c r="C26" s="42"/>
      <c r="D26" s="61" t="s">
        <v>16</v>
      </c>
      <c r="E26" s="59">
        <f>ENTRYFORM!A17</f>
        <v>0</v>
      </c>
      <c r="F26" s="41"/>
      <c r="G26" s="42"/>
      <c r="H26" s="42"/>
      <c r="I26" s="61" t="s">
        <v>16</v>
      </c>
      <c r="J26" s="59">
        <f>ENTRYFORM!A18</f>
        <v>0</v>
      </c>
    </row>
    <row r="27" spans="1:10" ht="17.45" customHeight="1" x14ac:dyDescent="0.25">
      <c r="A27" s="41"/>
      <c r="B27" s="42"/>
      <c r="C27" s="42"/>
      <c r="D27" s="61" t="s">
        <v>329</v>
      </c>
      <c r="E27" s="60" t="str">
        <f>IF(ENTRYFORM!$D$7="","",VLOOKUP(ENTRYFORM!$D$7,LEDENLIJST!$A$2:$C$350,3,FALSE))</f>
        <v/>
      </c>
      <c r="F27" s="41"/>
      <c r="G27" s="42"/>
      <c r="H27" s="42"/>
      <c r="I27" s="61" t="s">
        <v>329</v>
      </c>
      <c r="J27" s="60" t="str">
        <f>IF(ENTRYFORM!$D$7="","",VLOOKUP(ENTRYFORM!$D$7,LEDENLIJST!$A$2:$C$350,3,FALSE))</f>
        <v/>
      </c>
    </row>
    <row r="28" spans="1:10" ht="17.45" customHeight="1" x14ac:dyDescent="0.3">
      <c r="A28" s="41"/>
      <c r="B28" s="42"/>
      <c r="C28" s="42"/>
      <c r="D28" s="61" t="s">
        <v>17</v>
      </c>
      <c r="E28" s="59" t="str">
        <f>IF(ENTRYFORM!$D$7="","",ENTRYFORM!$D$7)</f>
        <v/>
      </c>
      <c r="F28" s="41"/>
      <c r="G28" s="42"/>
      <c r="H28" s="42"/>
      <c r="I28" s="61" t="s">
        <v>17</v>
      </c>
      <c r="J28" s="59" t="str">
        <f>IF(ENTRYFORM!$D$7="","",ENTRYFORM!$D$7)</f>
        <v/>
      </c>
    </row>
    <row r="29" spans="1:10" ht="17.45" customHeight="1" x14ac:dyDescent="0.3">
      <c r="A29" s="41"/>
      <c r="B29" s="42"/>
      <c r="C29" s="42"/>
      <c r="D29" s="44"/>
      <c r="E29" s="45"/>
      <c r="F29" s="41"/>
      <c r="G29" s="42"/>
      <c r="H29" s="42"/>
      <c r="I29" s="44"/>
      <c r="J29" s="45"/>
    </row>
    <row r="30" spans="1:10" ht="17.45" customHeight="1" x14ac:dyDescent="0.3">
      <c r="A30" s="46" t="s">
        <v>1</v>
      </c>
      <c r="B30" s="86">
        <f>ENTRYFORM!B17</f>
        <v>0</v>
      </c>
      <c r="C30" s="86"/>
      <c r="D30" s="86"/>
      <c r="E30" s="87"/>
      <c r="F30" s="46" t="s">
        <v>1</v>
      </c>
      <c r="G30" s="86">
        <f>ENTRYFORM!B18</f>
        <v>0</v>
      </c>
      <c r="H30" s="86"/>
      <c r="I30" s="86"/>
      <c r="J30" s="87"/>
    </row>
    <row r="31" spans="1:10" ht="17.45" customHeight="1" x14ac:dyDescent="0.3">
      <c r="A31" s="46" t="s">
        <v>2</v>
      </c>
      <c r="B31" s="86">
        <f>ENTRYFORM!C17</f>
        <v>0</v>
      </c>
      <c r="C31" s="86"/>
      <c r="D31" s="86"/>
      <c r="E31" s="87"/>
      <c r="F31" s="46" t="s">
        <v>2</v>
      </c>
      <c r="G31" s="86">
        <f>ENTRYFORM!C18</f>
        <v>0</v>
      </c>
      <c r="H31" s="86"/>
      <c r="I31" s="86"/>
      <c r="J31" s="87"/>
    </row>
    <row r="32" spans="1:10" ht="17.45" customHeight="1" x14ac:dyDescent="0.3">
      <c r="A32" s="46" t="s">
        <v>15</v>
      </c>
      <c r="B32" s="88" t="str">
        <f>IF(ENTRYFORM!$D$7="","individueel",VLOOKUP(ENTRYFORM!$D$7,LEDENLIJST!$A$2:$C$350,2,FALSE))</f>
        <v>individueel</v>
      </c>
      <c r="C32" s="88"/>
      <c r="D32" s="88"/>
      <c r="E32" s="89"/>
      <c r="F32" s="46" t="s">
        <v>15</v>
      </c>
      <c r="G32" s="86" t="str">
        <f>IF(ENTRYFORM!$D$7="","individueel",VLOOKUP(ENTRYFORM!$D$7,LEDENLIJST!$A$2:$C$350,2,FALSE))</f>
        <v>individueel</v>
      </c>
      <c r="H32" s="86"/>
      <c r="I32" s="86"/>
      <c r="J32" s="87"/>
    </row>
    <row r="33" spans="1:10" ht="24.95" customHeight="1" x14ac:dyDescent="0.3">
      <c r="A33" s="47"/>
      <c r="B33" s="90"/>
      <c r="C33" s="90"/>
      <c r="D33" s="90"/>
      <c r="E33" s="91"/>
      <c r="F33" s="47"/>
      <c r="G33" s="90"/>
      <c r="H33" s="90"/>
      <c r="I33" s="90"/>
      <c r="J33" s="91"/>
    </row>
    <row r="34" spans="1:10" ht="24.95" customHeight="1" x14ac:dyDescent="0.25">
      <c r="A34" s="92"/>
      <c r="B34" s="93"/>
      <c r="C34" s="93"/>
      <c r="D34" s="93"/>
      <c r="E34" s="37"/>
      <c r="F34" s="92"/>
      <c r="G34" s="93"/>
      <c r="H34" s="93"/>
      <c r="I34" s="93"/>
      <c r="J34" s="37"/>
    </row>
    <row r="35" spans="1:10" ht="17.45" customHeight="1" x14ac:dyDescent="0.25">
      <c r="A35" s="83" t="str">
        <f>ENTRYFORM!$B$1</f>
        <v>FGA CONTEST</v>
      </c>
      <c r="B35" s="84"/>
      <c r="C35" s="84"/>
      <c r="D35" s="84"/>
      <c r="E35" s="58">
        <f>ENTRYFORM!$D$1</f>
        <v>2016</v>
      </c>
      <c r="F35" s="83" t="str">
        <f>ENTRYFORM!$B$1</f>
        <v>FGA CONTEST</v>
      </c>
      <c r="G35" s="85"/>
      <c r="H35" s="85"/>
      <c r="I35" s="85"/>
      <c r="J35" s="58">
        <f>ENTRYFORM!$D$1</f>
        <v>2016</v>
      </c>
    </row>
    <row r="36" spans="1:10" ht="17.45" customHeight="1" x14ac:dyDescent="0.25">
      <c r="A36" s="41"/>
      <c r="B36" s="42"/>
      <c r="C36" s="42"/>
      <c r="D36" s="42"/>
      <c r="E36" s="43"/>
      <c r="F36" s="41"/>
      <c r="G36" s="42"/>
      <c r="H36" s="42"/>
      <c r="I36" s="42"/>
      <c r="J36" s="43"/>
    </row>
    <row r="37" spans="1:10" ht="17.45" customHeight="1" x14ac:dyDescent="0.3">
      <c r="A37" s="41"/>
      <c r="B37" s="42"/>
      <c r="C37" s="42"/>
      <c r="D37" s="61" t="s">
        <v>16</v>
      </c>
      <c r="E37" s="59">
        <f>ENTRYFORM!A19</f>
        <v>0</v>
      </c>
      <c r="F37" s="41"/>
      <c r="G37" s="42"/>
      <c r="H37" s="42"/>
      <c r="I37" s="61" t="s">
        <v>16</v>
      </c>
      <c r="J37" s="59">
        <f>ENTRYFORM!A20</f>
        <v>0</v>
      </c>
    </row>
    <row r="38" spans="1:10" ht="17.45" customHeight="1" x14ac:dyDescent="0.25">
      <c r="A38" s="41"/>
      <c r="B38" s="42"/>
      <c r="C38" s="42"/>
      <c r="D38" s="61" t="s">
        <v>329</v>
      </c>
      <c r="E38" s="60" t="str">
        <f>IF(ENTRYFORM!$D$7="","",VLOOKUP(ENTRYFORM!$D$7,LEDENLIJST!$A$2:$C$350,3,FALSE))</f>
        <v/>
      </c>
      <c r="F38" s="41"/>
      <c r="G38" s="42"/>
      <c r="H38" s="42"/>
      <c r="I38" s="61" t="s">
        <v>329</v>
      </c>
      <c r="J38" s="60" t="str">
        <f>IF(ENTRYFORM!$D$7="","",VLOOKUP(ENTRYFORM!$D$7,LEDENLIJST!$A$2:$C$350,3,FALSE))</f>
        <v/>
      </c>
    </row>
    <row r="39" spans="1:10" ht="17.45" customHeight="1" x14ac:dyDescent="0.3">
      <c r="A39" s="41"/>
      <c r="B39" s="42"/>
      <c r="C39" s="42"/>
      <c r="D39" s="61" t="s">
        <v>17</v>
      </c>
      <c r="E39" s="59" t="str">
        <f>IF(ENTRYFORM!$D$7="","",ENTRYFORM!$D$7)</f>
        <v/>
      </c>
      <c r="F39" s="41"/>
      <c r="G39" s="42"/>
      <c r="H39" s="42"/>
      <c r="I39" s="61" t="s">
        <v>17</v>
      </c>
      <c r="J39" s="59" t="str">
        <f>IF(ENTRYFORM!$D$7="","",ENTRYFORM!$D$7)</f>
        <v/>
      </c>
    </row>
    <row r="40" spans="1:10" ht="17.45" customHeight="1" x14ac:dyDescent="0.3">
      <c r="A40" s="41"/>
      <c r="B40" s="42"/>
      <c r="C40" s="42"/>
      <c r="D40" s="44"/>
      <c r="E40" s="45"/>
      <c r="F40" s="41"/>
      <c r="G40" s="42"/>
      <c r="H40" s="42"/>
      <c r="I40" s="44"/>
      <c r="J40" s="45"/>
    </row>
    <row r="41" spans="1:10" ht="17.45" customHeight="1" x14ac:dyDescent="0.3">
      <c r="A41" s="46" t="s">
        <v>1</v>
      </c>
      <c r="B41" s="86">
        <f>ENTRYFORM!B19</f>
        <v>0</v>
      </c>
      <c r="C41" s="86"/>
      <c r="D41" s="86"/>
      <c r="E41" s="87"/>
      <c r="F41" s="46" t="s">
        <v>1</v>
      </c>
      <c r="G41" s="86">
        <f>ENTRYFORM!B20</f>
        <v>0</v>
      </c>
      <c r="H41" s="86"/>
      <c r="I41" s="86"/>
      <c r="J41" s="87"/>
    </row>
    <row r="42" spans="1:10" ht="17.45" customHeight="1" x14ac:dyDescent="0.3">
      <c r="A42" s="46" t="s">
        <v>2</v>
      </c>
      <c r="B42" s="86">
        <f>ENTRYFORM!C19</f>
        <v>0</v>
      </c>
      <c r="C42" s="86"/>
      <c r="D42" s="86"/>
      <c r="E42" s="87"/>
      <c r="F42" s="46" t="s">
        <v>2</v>
      </c>
      <c r="G42" s="86">
        <f>ENTRYFORM!C20</f>
        <v>0</v>
      </c>
      <c r="H42" s="86"/>
      <c r="I42" s="86"/>
      <c r="J42" s="87"/>
    </row>
    <row r="43" spans="1:10" ht="17.45" customHeight="1" x14ac:dyDescent="0.3">
      <c r="A43" s="46" t="s">
        <v>15</v>
      </c>
      <c r="B43" s="88" t="str">
        <f>IF(ENTRYFORM!$D$7="","individueel",VLOOKUP(ENTRYFORM!$D$7,LEDENLIJST!$A$2:$C$350,2,FALSE))</f>
        <v>individueel</v>
      </c>
      <c r="C43" s="88"/>
      <c r="D43" s="88"/>
      <c r="E43" s="89"/>
      <c r="F43" s="46" t="s">
        <v>15</v>
      </c>
      <c r="G43" s="86" t="str">
        <f>IF(ENTRYFORM!$D$7="","individueel",VLOOKUP(ENTRYFORM!$D$7,LEDENLIJST!$A$2:$C$350,2,FALSE))</f>
        <v>individueel</v>
      </c>
      <c r="H43" s="86"/>
      <c r="I43" s="86"/>
      <c r="J43" s="87"/>
    </row>
    <row r="44" spans="1:10" ht="24.95" customHeight="1" x14ac:dyDescent="0.3">
      <c r="A44" s="47"/>
      <c r="B44" s="90"/>
      <c r="C44" s="90"/>
      <c r="D44" s="90"/>
      <c r="E44" s="91"/>
      <c r="F44" s="47"/>
      <c r="G44" s="90"/>
      <c r="H44" s="90"/>
      <c r="I44" s="90"/>
      <c r="J44" s="91"/>
    </row>
    <row r="45" spans="1:10" ht="24.95" customHeight="1" x14ac:dyDescent="0.25">
      <c r="A45" s="92"/>
      <c r="B45" s="93"/>
      <c r="C45" s="93"/>
      <c r="D45" s="93"/>
      <c r="E45" s="37"/>
      <c r="F45" s="92"/>
      <c r="G45" s="93"/>
      <c r="H45" s="93"/>
      <c r="I45" s="93"/>
      <c r="J45" s="37"/>
    </row>
    <row r="46" spans="1:10" s="38" customFormat="1" ht="17.45" customHeight="1" x14ac:dyDescent="0.25">
      <c r="A46" s="83" t="str">
        <f>ENTRYFORM!$B$1</f>
        <v>FGA CONTEST</v>
      </c>
      <c r="B46" s="84"/>
      <c r="C46" s="84"/>
      <c r="D46" s="84"/>
      <c r="E46" s="58">
        <f>ENTRYFORM!$D$1</f>
        <v>2016</v>
      </c>
      <c r="F46" s="83" t="str">
        <f>ENTRYFORM!$B$1</f>
        <v>FGA CONTEST</v>
      </c>
      <c r="G46" s="85"/>
      <c r="H46" s="85"/>
      <c r="I46" s="85"/>
      <c r="J46" s="58">
        <f>ENTRYFORM!$D$1</f>
        <v>2016</v>
      </c>
    </row>
    <row r="47" spans="1:10" s="38" customFormat="1" ht="17.45" customHeight="1" x14ac:dyDescent="0.25">
      <c r="A47" s="41"/>
      <c r="B47" s="42"/>
      <c r="C47" s="42"/>
      <c r="D47" s="42"/>
      <c r="E47" s="43"/>
      <c r="F47" s="41"/>
      <c r="G47" s="42"/>
      <c r="H47" s="42"/>
      <c r="I47" s="42"/>
      <c r="J47" s="43"/>
    </row>
    <row r="48" spans="1:10" s="38" customFormat="1" ht="17.45" customHeight="1" x14ac:dyDescent="0.3">
      <c r="A48" s="41"/>
      <c r="B48" s="42"/>
      <c r="C48" s="42"/>
      <c r="D48" s="61" t="s">
        <v>16</v>
      </c>
      <c r="E48" s="59">
        <f>ENTRYFORM!A21</f>
        <v>0</v>
      </c>
      <c r="F48" s="41"/>
      <c r="G48" s="42"/>
      <c r="H48" s="42"/>
      <c r="I48" s="61" t="s">
        <v>16</v>
      </c>
      <c r="J48" s="59">
        <f>ENTRYFORM!A22</f>
        <v>0</v>
      </c>
    </row>
    <row r="49" spans="1:10" s="38" customFormat="1" ht="17.45" customHeight="1" x14ac:dyDescent="0.25">
      <c r="A49" s="41"/>
      <c r="B49" s="42"/>
      <c r="C49" s="42"/>
      <c r="D49" s="61" t="s">
        <v>329</v>
      </c>
      <c r="E49" s="60" t="str">
        <f>IF(ENTRYFORM!$D$7="","",VLOOKUP(ENTRYFORM!$D$7,LEDENLIJST!$A$2:$C$350,3,FALSE))</f>
        <v/>
      </c>
      <c r="F49" s="41"/>
      <c r="G49" s="42"/>
      <c r="H49" s="42"/>
      <c r="I49" s="61" t="s">
        <v>329</v>
      </c>
      <c r="J49" s="60" t="str">
        <f>IF(ENTRYFORM!$D$7="","",VLOOKUP(ENTRYFORM!$D$7,LEDENLIJST!$A$2:$C$350,3,FALSE))</f>
        <v/>
      </c>
    </row>
    <row r="50" spans="1:10" s="38" customFormat="1" ht="17.45" customHeight="1" x14ac:dyDescent="0.3">
      <c r="A50" s="41"/>
      <c r="B50" s="42"/>
      <c r="C50" s="42"/>
      <c r="D50" s="61" t="s">
        <v>17</v>
      </c>
      <c r="E50" s="59" t="str">
        <f>IF(ENTRYFORM!$D$7="","",ENTRYFORM!$D$7)</f>
        <v/>
      </c>
      <c r="F50" s="41"/>
      <c r="G50" s="42"/>
      <c r="H50" s="42"/>
      <c r="I50" s="61" t="s">
        <v>17</v>
      </c>
      <c r="J50" s="59" t="str">
        <f>IF(ENTRYFORM!$D$7="","",ENTRYFORM!$D$7)</f>
        <v/>
      </c>
    </row>
    <row r="51" spans="1:10" s="38" customFormat="1" ht="17.45" customHeight="1" x14ac:dyDescent="0.3">
      <c r="A51" s="41"/>
      <c r="B51" s="42"/>
      <c r="C51" s="42"/>
      <c r="D51" s="44"/>
      <c r="E51" s="45"/>
      <c r="F51" s="41"/>
      <c r="G51" s="42"/>
      <c r="H51" s="42"/>
      <c r="I51" s="44"/>
      <c r="J51" s="45"/>
    </row>
    <row r="52" spans="1:10" s="38" customFormat="1" ht="17.45" customHeight="1" x14ac:dyDescent="0.3">
      <c r="A52" s="46" t="s">
        <v>1</v>
      </c>
      <c r="B52" s="86">
        <f>ENTRYFORM!B21</f>
        <v>0</v>
      </c>
      <c r="C52" s="86"/>
      <c r="D52" s="86"/>
      <c r="E52" s="87"/>
      <c r="F52" s="46" t="s">
        <v>1</v>
      </c>
      <c r="G52" s="86">
        <f>ENTRYFORM!B22</f>
        <v>0</v>
      </c>
      <c r="H52" s="86"/>
      <c r="I52" s="86"/>
      <c r="J52" s="87"/>
    </row>
    <row r="53" spans="1:10" s="38" customFormat="1" ht="17.45" customHeight="1" x14ac:dyDescent="0.3">
      <c r="A53" s="46" t="s">
        <v>2</v>
      </c>
      <c r="B53" s="86">
        <f>ENTRYFORM!C21</f>
        <v>0</v>
      </c>
      <c r="C53" s="86"/>
      <c r="D53" s="86"/>
      <c r="E53" s="87"/>
      <c r="F53" s="46" t="s">
        <v>2</v>
      </c>
      <c r="G53" s="86">
        <f>ENTRYFORM!C22</f>
        <v>0</v>
      </c>
      <c r="H53" s="86"/>
      <c r="I53" s="86"/>
      <c r="J53" s="87"/>
    </row>
    <row r="54" spans="1:10" s="38" customFormat="1" ht="17.45" customHeight="1" x14ac:dyDescent="0.3">
      <c r="A54" s="46" t="s">
        <v>15</v>
      </c>
      <c r="B54" s="88" t="str">
        <f>IF(ENTRYFORM!$D$7="","individueel",VLOOKUP(ENTRYFORM!$D$7,LEDENLIJST!$A$2:$C$350,2,FALSE))</f>
        <v>individueel</v>
      </c>
      <c r="C54" s="88"/>
      <c r="D54" s="88"/>
      <c r="E54" s="89"/>
      <c r="F54" s="46" t="s">
        <v>15</v>
      </c>
      <c r="G54" s="86" t="str">
        <f>IF(ENTRYFORM!$D$7="","individueel",VLOOKUP(ENTRYFORM!$D$7,LEDENLIJST!$A$2:$C$350,2,FALSE))</f>
        <v>individueel</v>
      </c>
      <c r="H54" s="86"/>
      <c r="I54" s="86"/>
      <c r="J54" s="87"/>
    </row>
    <row r="55" spans="1:10" s="38" customFormat="1" ht="24.95" customHeight="1" x14ac:dyDescent="0.3">
      <c r="A55" s="47"/>
      <c r="B55" s="90"/>
      <c r="C55" s="90"/>
      <c r="D55" s="90"/>
      <c r="E55" s="91"/>
      <c r="F55" s="47"/>
      <c r="G55" s="90"/>
      <c r="H55" s="90"/>
      <c r="I55" s="90"/>
      <c r="J55" s="91"/>
    </row>
    <row r="56" spans="1:10" s="38" customFormat="1" ht="24.95" customHeight="1" x14ac:dyDescent="0.25">
      <c r="A56" s="92"/>
      <c r="B56" s="93"/>
      <c r="C56" s="93"/>
      <c r="D56" s="93"/>
      <c r="E56" s="37"/>
      <c r="F56" s="92"/>
      <c r="G56" s="93"/>
      <c r="H56" s="93"/>
      <c r="I56" s="93"/>
      <c r="J56" s="37"/>
    </row>
    <row r="57" spans="1:10" s="38" customFormat="1" ht="17.45" customHeight="1" x14ac:dyDescent="0.25">
      <c r="A57" s="83" t="str">
        <f>ENTRYFORM!$B$1</f>
        <v>FGA CONTEST</v>
      </c>
      <c r="B57" s="84"/>
      <c r="C57" s="84"/>
      <c r="D57" s="84"/>
      <c r="E57" s="58">
        <f>ENTRYFORM!$D$1</f>
        <v>2016</v>
      </c>
      <c r="F57" s="83" t="str">
        <f>ENTRYFORM!$B$1</f>
        <v>FGA CONTEST</v>
      </c>
      <c r="G57" s="85"/>
      <c r="H57" s="85"/>
      <c r="I57" s="85"/>
      <c r="J57" s="58">
        <f>ENTRYFORM!$D$1</f>
        <v>2016</v>
      </c>
    </row>
    <row r="58" spans="1:10" s="38" customFormat="1" ht="17.45" customHeight="1" x14ac:dyDescent="0.25">
      <c r="A58" s="41"/>
      <c r="B58" s="42"/>
      <c r="C58" s="42"/>
      <c r="D58" s="42"/>
      <c r="E58" s="43"/>
      <c r="F58" s="41"/>
      <c r="G58" s="42"/>
      <c r="H58" s="42"/>
      <c r="I58" s="42"/>
      <c r="J58" s="43"/>
    </row>
    <row r="59" spans="1:10" s="38" customFormat="1" ht="17.45" customHeight="1" x14ac:dyDescent="0.3">
      <c r="A59" s="41"/>
      <c r="B59" s="42"/>
      <c r="C59" s="42"/>
      <c r="D59" s="61" t="s">
        <v>16</v>
      </c>
      <c r="E59" s="59">
        <f>ENTRYFORM!A23</f>
        <v>0</v>
      </c>
      <c r="F59" s="41"/>
      <c r="G59" s="42"/>
      <c r="H59" s="42"/>
      <c r="I59" s="61" t="s">
        <v>16</v>
      </c>
      <c r="J59" s="59">
        <f>ENTRYFORM!A24</f>
        <v>0</v>
      </c>
    </row>
    <row r="60" spans="1:10" s="38" customFormat="1" ht="17.45" customHeight="1" x14ac:dyDescent="0.25">
      <c r="A60" s="41"/>
      <c r="B60" s="42"/>
      <c r="C60" s="42"/>
      <c r="D60" s="61" t="s">
        <v>329</v>
      </c>
      <c r="E60" s="60" t="str">
        <f>IF(ENTRYFORM!$D$7="","",VLOOKUP(ENTRYFORM!$D$7,LEDENLIJST!$A$2:$C$350,3,FALSE))</f>
        <v/>
      </c>
      <c r="F60" s="41"/>
      <c r="G60" s="42"/>
      <c r="H60" s="42"/>
      <c r="I60" s="61" t="s">
        <v>329</v>
      </c>
      <c r="J60" s="60" t="str">
        <f>IF(ENTRYFORM!$D$7="","",VLOOKUP(ENTRYFORM!$D$7,LEDENLIJST!$A$2:$C$350,3,FALSE))</f>
        <v/>
      </c>
    </row>
    <row r="61" spans="1:10" s="38" customFormat="1" ht="17.45" customHeight="1" x14ac:dyDescent="0.3">
      <c r="A61" s="41"/>
      <c r="B61" s="42"/>
      <c r="C61" s="42"/>
      <c r="D61" s="61" t="s">
        <v>17</v>
      </c>
      <c r="E61" s="59" t="str">
        <f>IF(ENTRYFORM!$D$7="","",ENTRYFORM!$D$7)</f>
        <v/>
      </c>
      <c r="F61" s="41"/>
      <c r="G61" s="42"/>
      <c r="H61" s="42"/>
      <c r="I61" s="61" t="s">
        <v>17</v>
      </c>
      <c r="J61" s="59" t="str">
        <f>IF(ENTRYFORM!$D$7="","",ENTRYFORM!$D$7)</f>
        <v/>
      </c>
    </row>
    <row r="62" spans="1:10" s="38" customFormat="1" ht="17.45" customHeight="1" x14ac:dyDescent="0.3">
      <c r="A62" s="41"/>
      <c r="B62" s="42"/>
      <c r="C62" s="42"/>
      <c r="D62" s="44"/>
      <c r="E62" s="45"/>
      <c r="F62" s="41"/>
      <c r="G62" s="42"/>
      <c r="H62" s="42"/>
      <c r="I62" s="44"/>
      <c r="J62" s="45"/>
    </row>
    <row r="63" spans="1:10" s="38" customFormat="1" ht="17.45" customHeight="1" x14ac:dyDescent="0.3">
      <c r="A63" s="46" t="s">
        <v>1</v>
      </c>
      <c r="B63" s="86">
        <f>ENTRYFORM!B23</f>
        <v>0</v>
      </c>
      <c r="C63" s="86"/>
      <c r="D63" s="86"/>
      <c r="E63" s="87"/>
      <c r="F63" s="46" t="s">
        <v>1</v>
      </c>
      <c r="G63" s="86">
        <f>ENTRYFORM!B24</f>
        <v>0</v>
      </c>
      <c r="H63" s="86"/>
      <c r="I63" s="86"/>
      <c r="J63" s="87"/>
    </row>
    <row r="64" spans="1:10" s="38" customFormat="1" ht="17.45" customHeight="1" x14ac:dyDescent="0.3">
      <c r="A64" s="46" t="s">
        <v>2</v>
      </c>
      <c r="B64" s="86">
        <f>ENTRYFORM!C23</f>
        <v>0</v>
      </c>
      <c r="C64" s="86"/>
      <c r="D64" s="86"/>
      <c r="E64" s="87"/>
      <c r="F64" s="46" t="s">
        <v>2</v>
      </c>
      <c r="G64" s="86">
        <f>ENTRYFORM!C24</f>
        <v>0</v>
      </c>
      <c r="H64" s="86"/>
      <c r="I64" s="86"/>
      <c r="J64" s="87"/>
    </row>
    <row r="65" spans="1:10" s="38" customFormat="1" ht="17.45" customHeight="1" x14ac:dyDescent="0.3">
      <c r="A65" s="46" t="s">
        <v>15</v>
      </c>
      <c r="B65" s="88" t="str">
        <f>IF(ENTRYFORM!$D$7="","individueel",VLOOKUP(ENTRYFORM!$D$7,LEDENLIJST!$A$2:$C$350,2,FALSE))</f>
        <v>individueel</v>
      </c>
      <c r="C65" s="88"/>
      <c r="D65" s="88"/>
      <c r="E65" s="89"/>
      <c r="F65" s="46" t="s">
        <v>15</v>
      </c>
      <c r="G65" s="86" t="str">
        <f>IF(ENTRYFORM!$D$7="","individueel",VLOOKUP(ENTRYFORM!$D$7,LEDENLIJST!$A$2:$C$350,2,FALSE))</f>
        <v>individueel</v>
      </c>
      <c r="H65" s="86"/>
      <c r="I65" s="86"/>
      <c r="J65" s="87"/>
    </row>
    <row r="66" spans="1:10" s="38" customFormat="1" ht="24.95" customHeight="1" x14ac:dyDescent="0.3">
      <c r="A66" s="47"/>
      <c r="B66" s="90"/>
      <c r="C66" s="90"/>
      <c r="D66" s="90"/>
      <c r="E66" s="91"/>
      <c r="F66" s="47"/>
      <c r="G66" s="90"/>
      <c r="H66" s="90"/>
      <c r="I66" s="90"/>
      <c r="J66" s="91"/>
    </row>
    <row r="67" spans="1:10" s="38" customFormat="1" ht="24.95" customHeight="1" x14ac:dyDescent="0.25">
      <c r="A67" s="92"/>
      <c r="B67" s="93"/>
      <c r="C67" s="93"/>
      <c r="D67" s="93"/>
      <c r="E67" s="37"/>
      <c r="F67" s="92"/>
      <c r="G67" s="93"/>
      <c r="H67" s="93"/>
      <c r="I67" s="93"/>
      <c r="J67" s="37"/>
    </row>
    <row r="68" spans="1:10" s="38" customFormat="1" ht="17.45" customHeight="1" x14ac:dyDescent="0.25">
      <c r="A68" s="83" t="str">
        <f>ENTRYFORM!$B$1</f>
        <v>FGA CONTEST</v>
      </c>
      <c r="B68" s="84"/>
      <c r="C68" s="84"/>
      <c r="D68" s="84"/>
      <c r="E68" s="58">
        <f>ENTRYFORM!$D$1</f>
        <v>2016</v>
      </c>
      <c r="F68" s="83" t="str">
        <f>ENTRYFORM!$B$1</f>
        <v>FGA CONTEST</v>
      </c>
      <c r="G68" s="85"/>
      <c r="H68" s="85"/>
      <c r="I68" s="85"/>
      <c r="J68" s="58">
        <f>ENTRYFORM!$D$1</f>
        <v>2016</v>
      </c>
    </row>
    <row r="69" spans="1:10" s="38" customFormat="1" ht="17.45" customHeight="1" x14ac:dyDescent="0.25">
      <c r="A69" s="41"/>
      <c r="B69" s="42"/>
      <c r="C69" s="42"/>
      <c r="D69" s="42"/>
      <c r="E69" s="43"/>
      <c r="F69" s="41"/>
      <c r="G69" s="42"/>
      <c r="H69" s="42"/>
      <c r="I69" s="42"/>
      <c r="J69" s="43"/>
    </row>
    <row r="70" spans="1:10" s="38" customFormat="1" ht="17.45" customHeight="1" x14ac:dyDescent="0.3">
      <c r="A70" s="41"/>
      <c r="B70" s="42"/>
      <c r="C70" s="42"/>
      <c r="D70" s="61" t="s">
        <v>16</v>
      </c>
      <c r="E70" s="59">
        <f>ENTRYFORM!A25</f>
        <v>0</v>
      </c>
      <c r="F70" s="41"/>
      <c r="G70" s="42"/>
      <c r="H70" s="42"/>
      <c r="I70" s="61" t="s">
        <v>16</v>
      </c>
      <c r="J70" s="59">
        <f>ENTRYFORM!A26</f>
        <v>0</v>
      </c>
    </row>
    <row r="71" spans="1:10" s="38" customFormat="1" ht="17.45" customHeight="1" x14ac:dyDescent="0.25">
      <c r="A71" s="41"/>
      <c r="B71" s="42"/>
      <c r="C71" s="42"/>
      <c r="D71" s="61" t="s">
        <v>329</v>
      </c>
      <c r="E71" s="60" t="str">
        <f>IF(ENTRYFORM!$D$7="","",VLOOKUP(ENTRYFORM!$D$7,LEDENLIJST!$A$2:$C$350,3,FALSE))</f>
        <v/>
      </c>
      <c r="F71" s="41"/>
      <c r="G71" s="42"/>
      <c r="H71" s="42"/>
      <c r="I71" s="61" t="s">
        <v>329</v>
      </c>
      <c r="J71" s="60" t="str">
        <f>IF(ENTRYFORM!$D$7="","",VLOOKUP(ENTRYFORM!$D$7,LEDENLIJST!$A$2:$C$350,3,FALSE))</f>
        <v/>
      </c>
    </row>
    <row r="72" spans="1:10" s="38" customFormat="1" ht="17.45" customHeight="1" x14ac:dyDescent="0.3">
      <c r="A72" s="41"/>
      <c r="B72" s="42"/>
      <c r="C72" s="42"/>
      <c r="D72" s="61" t="s">
        <v>17</v>
      </c>
      <c r="E72" s="59" t="str">
        <f>IF(ENTRYFORM!$D$7="","",ENTRYFORM!$D$7)</f>
        <v/>
      </c>
      <c r="F72" s="41"/>
      <c r="G72" s="42"/>
      <c r="H72" s="42"/>
      <c r="I72" s="61" t="s">
        <v>17</v>
      </c>
      <c r="J72" s="59" t="str">
        <f>IF(ENTRYFORM!$D$7="","",ENTRYFORM!$D$7)</f>
        <v/>
      </c>
    </row>
    <row r="73" spans="1:10" s="38" customFormat="1" ht="17.45" customHeight="1" x14ac:dyDescent="0.3">
      <c r="A73" s="41"/>
      <c r="B73" s="42"/>
      <c r="C73" s="42"/>
      <c r="D73" s="44"/>
      <c r="E73" s="45"/>
      <c r="F73" s="41"/>
      <c r="G73" s="42"/>
      <c r="H73" s="42"/>
      <c r="I73" s="44"/>
      <c r="J73" s="45"/>
    </row>
    <row r="74" spans="1:10" s="38" customFormat="1" ht="17.45" customHeight="1" x14ac:dyDescent="0.3">
      <c r="A74" s="46" t="s">
        <v>1</v>
      </c>
      <c r="B74" s="86">
        <f>ENTRYFORM!B25</f>
        <v>0</v>
      </c>
      <c r="C74" s="86"/>
      <c r="D74" s="86"/>
      <c r="E74" s="87"/>
      <c r="F74" s="46" t="s">
        <v>1</v>
      </c>
      <c r="G74" s="86">
        <f>ENTRYFORM!B26</f>
        <v>0</v>
      </c>
      <c r="H74" s="86"/>
      <c r="I74" s="86"/>
      <c r="J74" s="87"/>
    </row>
    <row r="75" spans="1:10" s="38" customFormat="1" ht="17.45" customHeight="1" x14ac:dyDescent="0.3">
      <c r="A75" s="46" t="s">
        <v>2</v>
      </c>
      <c r="B75" s="86">
        <f>ENTRYFORM!C25</f>
        <v>0</v>
      </c>
      <c r="C75" s="86"/>
      <c r="D75" s="86"/>
      <c r="E75" s="87"/>
      <c r="F75" s="46" t="s">
        <v>2</v>
      </c>
      <c r="G75" s="86">
        <f>ENTRYFORM!C26</f>
        <v>0</v>
      </c>
      <c r="H75" s="86"/>
      <c r="I75" s="86"/>
      <c r="J75" s="87"/>
    </row>
    <row r="76" spans="1:10" s="38" customFormat="1" ht="17.45" customHeight="1" x14ac:dyDescent="0.3">
      <c r="A76" s="46" t="s">
        <v>15</v>
      </c>
      <c r="B76" s="88" t="str">
        <f>IF(ENTRYFORM!$D$7="","individueel",VLOOKUP(ENTRYFORM!$D$7,LEDENLIJST!$A$2:$C$350,2,FALSE))</f>
        <v>individueel</v>
      </c>
      <c r="C76" s="88"/>
      <c r="D76" s="88"/>
      <c r="E76" s="89"/>
      <c r="F76" s="46" t="s">
        <v>15</v>
      </c>
      <c r="G76" s="86" t="str">
        <f>IF(ENTRYFORM!$D$7="","individueel",VLOOKUP(ENTRYFORM!$D$7,LEDENLIJST!$A$2:$C$350,2,FALSE))</f>
        <v>individueel</v>
      </c>
      <c r="H76" s="86"/>
      <c r="I76" s="86"/>
      <c r="J76" s="87"/>
    </row>
    <row r="77" spans="1:10" s="38" customFormat="1" ht="24.95" customHeight="1" x14ac:dyDescent="0.3">
      <c r="A77" s="47"/>
      <c r="B77" s="90"/>
      <c r="C77" s="90"/>
      <c r="D77" s="90"/>
      <c r="E77" s="91"/>
      <c r="F77" s="47"/>
      <c r="G77" s="90"/>
      <c r="H77" s="90"/>
      <c r="I77" s="90"/>
      <c r="J77" s="91"/>
    </row>
    <row r="78" spans="1:10" s="38" customFormat="1" ht="24.95" customHeight="1" x14ac:dyDescent="0.25">
      <c r="A78" s="92"/>
      <c r="B78" s="93"/>
      <c r="C78" s="93"/>
      <c r="D78" s="93"/>
      <c r="E78" s="37"/>
      <c r="F78" s="92"/>
      <c r="G78" s="93"/>
      <c r="H78" s="93"/>
      <c r="I78" s="93"/>
      <c r="J78" s="37"/>
    </row>
    <row r="79" spans="1:10" s="38" customFormat="1" ht="17.45" customHeight="1" x14ac:dyDescent="0.25">
      <c r="A79" s="83" t="str">
        <f>ENTRYFORM!$B$1</f>
        <v>FGA CONTEST</v>
      </c>
      <c r="B79" s="84"/>
      <c r="C79" s="84"/>
      <c r="D79" s="84"/>
      <c r="E79" s="58">
        <f>ENTRYFORM!$D$1</f>
        <v>2016</v>
      </c>
      <c r="F79" s="83" t="str">
        <f>ENTRYFORM!$B$1</f>
        <v>FGA CONTEST</v>
      </c>
      <c r="G79" s="85"/>
      <c r="H79" s="85"/>
      <c r="I79" s="85"/>
      <c r="J79" s="58">
        <f>ENTRYFORM!$D$1</f>
        <v>2016</v>
      </c>
    </row>
    <row r="80" spans="1:10" s="38" customFormat="1" ht="17.45" customHeight="1" x14ac:dyDescent="0.25">
      <c r="A80" s="41"/>
      <c r="B80" s="42"/>
      <c r="C80" s="42"/>
      <c r="D80" s="42"/>
      <c r="E80" s="43"/>
      <c r="F80" s="41"/>
      <c r="G80" s="42"/>
      <c r="H80" s="42"/>
      <c r="I80" s="42"/>
      <c r="J80" s="43"/>
    </row>
    <row r="81" spans="1:10" s="38" customFormat="1" ht="17.45" customHeight="1" x14ac:dyDescent="0.3">
      <c r="A81" s="41"/>
      <c r="B81" s="42"/>
      <c r="C81" s="42"/>
      <c r="D81" s="61" t="s">
        <v>16</v>
      </c>
      <c r="E81" s="59">
        <f>ENTRYFORM!A27</f>
        <v>0</v>
      </c>
      <c r="F81" s="41"/>
      <c r="G81" s="42"/>
      <c r="H81" s="42"/>
      <c r="I81" s="61" t="s">
        <v>16</v>
      </c>
      <c r="J81" s="59">
        <f>ENTRYFORM!A28</f>
        <v>0</v>
      </c>
    </row>
    <row r="82" spans="1:10" s="38" customFormat="1" ht="17.45" customHeight="1" x14ac:dyDescent="0.25">
      <c r="A82" s="41"/>
      <c r="B82" s="42"/>
      <c r="C82" s="42"/>
      <c r="D82" s="61" t="s">
        <v>329</v>
      </c>
      <c r="E82" s="60" t="str">
        <f>IF(ENTRYFORM!$D$7="","",VLOOKUP(ENTRYFORM!$D$7,LEDENLIJST!$A$2:$C$350,3,FALSE))</f>
        <v/>
      </c>
      <c r="F82" s="41"/>
      <c r="G82" s="42"/>
      <c r="H82" s="42"/>
      <c r="I82" s="61" t="s">
        <v>329</v>
      </c>
      <c r="J82" s="60" t="str">
        <f>IF(ENTRYFORM!$D$7="","",VLOOKUP(ENTRYFORM!$D$7,LEDENLIJST!$A$2:$C$350,3,FALSE))</f>
        <v/>
      </c>
    </row>
    <row r="83" spans="1:10" s="38" customFormat="1" ht="17.45" customHeight="1" x14ac:dyDescent="0.3">
      <c r="A83" s="41"/>
      <c r="B83" s="42"/>
      <c r="C83" s="42"/>
      <c r="D83" s="61" t="s">
        <v>17</v>
      </c>
      <c r="E83" s="59" t="str">
        <f>IF(ENTRYFORM!$D$7="","",ENTRYFORM!$D$7)</f>
        <v/>
      </c>
      <c r="F83" s="41"/>
      <c r="G83" s="42"/>
      <c r="H83" s="42"/>
      <c r="I83" s="61" t="s">
        <v>17</v>
      </c>
      <c r="J83" s="59" t="str">
        <f>IF(ENTRYFORM!$D$7="","",ENTRYFORM!$D$7)</f>
        <v/>
      </c>
    </row>
    <row r="84" spans="1:10" s="38" customFormat="1" ht="17.45" customHeight="1" x14ac:dyDescent="0.3">
      <c r="A84" s="41"/>
      <c r="B84" s="42"/>
      <c r="C84" s="42"/>
      <c r="D84" s="44"/>
      <c r="E84" s="45"/>
      <c r="F84" s="41"/>
      <c r="G84" s="42"/>
      <c r="H84" s="42"/>
      <c r="I84" s="44"/>
      <c r="J84" s="45"/>
    </row>
    <row r="85" spans="1:10" s="38" customFormat="1" ht="17.45" customHeight="1" x14ac:dyDescent="0.3">
      <c r="A85" s="46" t="s">
        <v>1</v>
      </c>
      <c r="B85" s="86">
        <f>ENTRYFORM!B27</f>
        <v>0</v>
      </c>
      <c r="C85" s="86"/>
      <c r="D85" s="86"/>
      <c r="E85" s="87"/>
      <c r="F85" s="46" t="s">
        <v>1</v>
      </c>
      <c r="G85" s="86">
        <f>ENTRYFORM!B28</f>
        <v>0</v>
      </c>
      <c r="H85" s="86"/>
      <c r="I85" s="86"/>
      <c r="J85" s="87"/>
    </row>
    <row r="86" spans="1:10" s="38" customFormat="1" ht="17.45" customHeight="1" x14ac:dyDescent="0.3">
      <c r="A86" s="46" t="s">
        <v>2</v>
      </c>
      <c r="B86" s="86">
        <f>ENTRYFORM!C27</f>
        <v>0</v>
      </c>
      <c r="C86" s="86"/>
      <c r="D86" s="86"/>
      <c r="E86" s="87"/>
      <c r="F86" s="46" t="s">
        <v>2</v>
      </c>
      <c r="G86" s="86">
        <f>ENTRYFORM!C28</f>
        <v>0</v>
      </c>
      <c r="H86" s="86"/>
      <c r="I86" s="86"/>
      <c r="J86" s="87"/>
    </row>
    <row r="87" spans="1:10" s="38" customFormat="1" ht="17.45" customHeight="1" x14ac:dyDescent="0.3">
      <c r="A87" s="46" t="s">
        <v>15</v>
      </c>
      <c r="B87" s="88" t="str">
        <f>IF(ENTRYFORM!$D$7="","individueel",VLOOKUP(ENTRYFORM!$D$7,LEDENLIJST!$A$2:$C$350,2,FALSE))</f>
        <v>individueel</v>
      </c>
      <c r="C87" s="88"/>
      <c r="D87" s="88"/>
      <c r="E87" s="89"/>
      <c r="F87" s="46" t="s">
        <v>15</v>
      </c>
      <c r="G87" s="86" t="str">
        <f>IF(ENTRYFORM!$D$7="","individueel",VLOOKUP(ENTRYFORM!$D$7,LEDENLIJST!$A$2:$C$350,2,FALSE))</f>
        <v>individueel</v>
      </c>
      <c r="H87" s="86"/>
      <c r="I87" s="86"/>
      <c r="J87" s="87"/>
    </row>
    <row r="88" spans="1:10" s="38" customFormat="1" ht="24.95" customHeight="1" x14ac:dyDescent="0.3">
      <c r="A88" s="47"/>
      <c r="B88" s="90"/>
      <c r="C88" s="90"/>
      <c r="D88" s="90"/>
      <c r="E88" s="91"/>
      <c r="F88" s="47"/>
      <c r="G88" s="90"/>
      <c r="H88" s="90"/>
      <c r="I88" s="90"/>
      <c r="J88" s="91"/>
    </row>
    <row r="89" spans="1:10" s="38" customFormat="1" ht="24.95" customHeight="1" x14ac:dyDescent="0.25">
      <c r="A89" s="92"/>
      <c r="B89" s="93"/>
      <c r="C89" s="93"/>
      <c r="D89" s="93"/>
      <c r="E89" s="37"/>
      <c r="F89" s="92"/>
      <c r="G89" s="93"/>
      <c r="H89" s="93"/>
      <c r="I89" s="93"/>
      <c r="J89" s="37"/>
    </row>
    <row r="90" spans="1:10" s="38" customFormat="1" ht="17.45" customHeight="1" x14ac:dyDescent="0.25">
      <c r="A90" s="83" t="str">
        <f>ENTRYFORM!$B$1</f>
        <v>FGA CONTEST</v>
      </c>
      <c r="B90" s="84"/>
      <c r="C90" s="84"/>
      <c r="D90" s="84"/>
      <c r="E90" s="58">
        <f>ENTRYFORM!$D$1</f>
        <v>2016</v>
      </c>
      <c r="F90" s="83" t="str">
        <f>ENTRYFORM!$B$1</f>
        <v>FGA CONTEST</v>
      </c>
      <c r="G90" s="85"/>
      <c r="H90" s="85"/>
      <c r="I90" s="85"/>
      <c r="J90" s="58">
        <f>ENTRYFORM!$D$1</f>
        <v>2016</v>
      </c>
    </row>
    <row r="91" spans="1:10" s="38" customFormat="1" ht="17.45" customHeight="1" x14ac:dyDescent="0.25">
      <c r="A91" s="41"/>
      <c r="B91" s="42"/>
      <c r="C91" s="42"/>
      <c r="D91" s="42"/>
      <c r="E91" s="43"/>
      <c r="F91" s="41"/>
      <c r="G91" s="42"/>
      <c r="H91" s="42"/>
      <c r="I91" s="42"/>
      <c r="J91" s="43"/>
    </row>
    <row r="92" spans="1:10" s="38" customFormat="1" ht="17.45" customHeight="1" x14ac:dyDescent="0.3">
      <c r="A92" s="41"/>
      <c r="B92" s="42"/>
      <c r="C92" s="42"/>
      <c r="D92" s="61" t="s">
        <v>16</v>
      </c>
      <c r="E92" s="59">
        <f>ENTRYFORM!A29</f>
        <v>0</v>
      </c>
      <c r="F92" s="41"/>
      <c r="G92" s="42"/>
      <c r="H92" s="42"/>
      <c r="I92" s="61" t="s">
        <v>16</v>
      </c>
      <c r="J92" s="59">
        <f>ENTRYFORM!A30</f>
        <v>0</v>
      </c>
    </row>
    <row r="93" spans="1:10" s="38" customFormat="1" ht="17.45" customHeight="1" x14ac:dyDescent="0.25">
      <c r="A93" s="41"/>
      <c r="B93" s="42"/>
      <c r="C93" s="42"/>
      <c r="D93" s="61" t="s">
        <v>329</v>
      </c>
      <c r="E93" s="60" t="str">
        <f>IF(ENTRYFORM!$D$7="","",VLOOKUP(ENTRYFORM!$D$7,LEDENLIJST!$A$2:$C$350,3,FALSE))</f>
        <v/>
      </c>
      <c r="F93" s="41"/>
      <c r="G93" s="42"/>
      <c r="H93" s="42"/>
      <c r="I93" s="61" t="s">
        <v>329</v>
      </c>
      <c r="J93" s="60" t="str">
        <f>IF(ENTRYFORM!$D$7="","",VLOOKUP(ENTRYFORM!$D$7,LEDENLIJST!$A$2:$C$350,3,FALSE))</f>
        <v/>
      </c>
    </row>
    <row r="94" spans="1:10" s="38" customFormat="1" ht="17.45" customHeight="1" x14ac:dyDescent="0.3">
      <c r="A94" s="41"/>
      <c r="B94" s="42"/>
      <c r="C94" s="42"/>
      <c r="D94" s="61" t="s">
        <v>17</v>
      </c>
      <c r="E94" s="59" t="str">
        <f>IF(ENTRYFORM!$D$7="","",ENTRYFORM!$D$7)</f>
        <v/>
      </c>
      <c r="F94" s="41"/>
      <c r="G94" s="42"/>
      <c r="H94" s="42"/>
      <c r="I94" s="61" t="s">
        <v>17</v>
      </c>
      <c r="J94" s="59" t="str">
        <f>IF(ENTRYFORM!$D$7="","",ENTRYFORM!$D$7)</f>
        <v/>
      </c>
    </row>
    <row r="95" spans="1:10" s="38" customFormat="1" ht="17.45" customHeight="1" x14ac:dyDescent="0.3">
      <c r="A95" s="41"/>
      <c r="B95" s="42"/>
      <c r="C95" s="42"/>
      <c r="D95" s="44"/>
      <c r="E95" s="45"/>
      <c r="F95" s="41"/>
      <c r="G95" s="42"/>
      <c r="H95" s="42"/>
      <c r="I95" s="44"/>
      <c r="J95" s="45"/>
    </row>
    <row r="96" spans="1:10" s="38" customFormat="1" ht="17.45" customHeight="1" x14ac:dyDescent="0.3">
      <c r="A96" s="46" t="s">
        <v>1</v>
      </c>
      <c r="B96" s="86">
        <f>ENTRYFORM!B29</f>
        <v>0</v>
      </c>
      <c r="C96" s="86"/>
      <c r="D96" s="86"/>
      <c r="E96" s="87"/>
      <c r="F96" s="46" t="s">
        <v>1</v>
      </c>
      <c r="G96" s="86">
        <f>ENTRYFORM!B30</f>
        <v>0</v>
      </c>
      <c r="H96" s="86"/>
      <c r="I96" s="86"/>
      <c r="J96" s="87"/>
    </row>
    <row r="97" spans="1:10" s="38" customFormat="1" ht="17.45" customHeight="1" x14ac:dyDescent="0.3">
      <c r="A97" s="46" t="s">
        <v>2</v>
      </c>
      <c r="B97" s="86">
        <f>ENTRYFORM!C29</f>
        <v>0</v>
      </c>
      <c r="C97" s="86"/>
      <c r="D97" s="86"/>
      <c r="E97" s="87"/>
      <c r="F97" s="46" t="s">
        <v>2</v>
      </c>
      <c r="G97" s="86">
        <f>ENTRYFORM!C30</f>
        <v>0</v>
      </c>
      <c r="H97" s="86"/>
      <c r="I97" s="86"/>
      <c r="J97" s="87"/>
    </row>
    <row r="98" spans="1:10" s="38" customFormat="1" ht="17.45" customHeight="1" x14ac:dyDescent="0.3">
      <c r="A98" s="46" t="s">
        <v>15</v>
      </c>
      <c r="B98" s="88" t="str">
        <f>IF(ENTRYFORM!$D$7="","individueel",VLOOKUP(ENTRYFORM!$D$7,LEDENLIJST!$A$2:$C$350,2,FALSE))</f>
        <v>individueel</v>
      </c>
      <c r="C98" s="88"/>
      <c r="D98" s="88"/>
      <c r="E98" s="89"/>
      <c r="F98" s="46" t="s">
        <v>15</v>
      </c>
      <c r="G98" s="86" t="str">
        <f>IF(ENTRYFORM!$D$7="","individueel",VLOOKUP(ENTRYFORM!$D$7,LEDENLIJST!$A$2:$C$350,2,FALSE))</f>
        <v>individueel</v>
      </c>
      <c r="H98" s="86"/>
      <c r="I98" s="86"/>
      <c r="J98" s="87"/>
    </row>
    <row r="99" spans="1:10" s="38" customFormat="1" ht="24.95" customHeight="1" x14ac:dyDescent="0.3">
      <c r="A99" s="47"/>
      <c r="B99" s="90"/>
      <c r="C99" s="90"/>
      <c r="D99" s="90"/>
      <c r="E99" s="91"/>
      <c r="F99" s="47"/>
      <c r="G99" s="90"/>
      <c r="H99" s="90"/>
      <c r="I99" s="90"/>
      <c r="J99" s="91"/>
    </row>
    <row r="100" spans="1:10" s="38" customFormat="1" ht="24.95" customHeight="1" x14ac:dyDescent="0.25">
      <c r="A100" s="92"/>
      <c r="B100" s="93"/>
      <c r="C100" s="93"/>
      <c r="D100" s="93"/>
      <c r="E100" s="37"/>
      <c r="F100" s="92"/>
      <c r="G100" s="93"/>
      <c r="H100" s="93"/>
      <c r="I100" s="93"/>
      <c r="J100" s="37"/>
    </row>
    <row r="101" spans="1:10" s="38" customFormat="1" ht="17.45" customHeight="1" x14ac:dyDescent="0.25">
      <c r="A101" s="83" t="str">
        <f>ENTRYFORM!$B$1</f>
        <v>FGA CONTEST</v>
      </c>
      <c r="B101" s="84"/>
      <c r="C101" s="84"/>
      <c r="D101" s="84"/>
      <c r="E101" s="58">
        <f>ENTRYFORM!$D$1</f>
        <v>2016</v>
      </c>
      <c r="F101" s="83" t="str">
        <f>ENTRYFORM!$B$1</f>
        <v>FGA CONTEST</v>
      </c>
      <c r="G101" s="85"/>
      <c r="H101" s="85"/>
      <c r="I101" s="85"/>
      <c r="J101" s="58">
        <f>ENTRYFORM!$D$1</f>
        <v>2016</v>
      </c>
    </row>
    <row r="102" spans="1:10" s="38" customFormat="1" ht="17.45" customHeight="1" x14ac:dyDescent="0.25">
      <c r="A102" s="41"/>
      <c r="B102" s="42"/>
      <c r="C102" s="42"/>
      <c r="D102" s="42"/>
      <c r="E102" s="43"/>
      <c r="F102" s="41"/>
      <c r="G102" s="42"/>
      <c r="H102" s="42"/>
      <c r="I102" s="42"/>
      <c r="J102" s="43"/>
    </row>
    <row r="103" spans="1:10" s="38" customFormat="1" ht="17.45" customHeight="1" x14ac:dyDescent="0.3">
      <c r="A103" s="41"/>
      <c r="B103" s="42"/>
      <c r="C103" s="42"/>
      <c r="D103" s="61" t="s">
        <v>16</v>
      </c>
      <c r="E103" s="59">
        <f>ENTRYFORM!A31</f>
        <v>0</v>
      </c>
      <c r="F103" s="41"/>
      <c r="G103" s="42"/>
      <c r="H103" s="42"/>
      <c r="I103" s="61" t="s">
        <v>16</v>
      </c>
      <c r="J103" s="59">
        <f>ENTRYFORM!A32</f>
        <v>0</v>
      </c>
    </row>
    <row r="104" spans="1:10" s="38" customFormat="1" ht="17.45" customHeight="1" x14ac:dyDescent="0.25">
      <c r="A104" s="41"/>
      <c r="B104" s="42"/>
      <c r="C104" s="42"/>
      <c r="D104" s="61" t="s">
        <v>329</v>
      </c>
      <c r="E104" s="60" t="str">
        <f>IF(ENTRYFORM!$D$7="","",VLOOKUP(ENTRYFORM!$D$7,LEDENLIJST!$A$2:$C$350,3,FALSE))</f>
        <v/>
      </c>
      <c r="F104" s="41"/>
      <c r="G104" s="42"/>
      <c r="H104" s="42"/>
      <c r="I104" s="61" t="s">
        <v>329</v>
      </c>
      <c r="J104" s="60" t="str">
        <f>IF(ENTRYFORM!$D$7="","",VLOOKUP(ENTRYFORM!$D$7,LEDENLIJST!$A$2:$C$350,3,FALSE))</f>
        <v/>
      </c>
    </row>
    <row r="105" spans="1:10" s="38" customFormat="1" ht="17.45" customHeight="1" x14ac:dyDescent="0.3">
      <c r="A105" s="41"/>
      <c r="B105" s="42"/>
      <c r="C105" s="42"/>
      <c r="D105" s="61" t="s">
        <v>17</v>
      </c>
      <c r="E105" s="59" t="str">
        <f>IF(ENTRYFORM!$D$7="","",ENTRYFORM!$D$7)</f>
        <v/>
      </c>
      <c r="F105" s="41"/>
      <c r="G105" s="42"/>
      <c r="H105" s="42"/>
      <c r="I105" s="61" t="s">
        <v>17</v>
      </c>
      <c r="J105" s="59" t="str">
        <f>IF(ENTRYFORM!$D$7="","",ENTRYFORM!$D$7)</f>
        <v/>
      </c>
    </row>
    <row r="106" spans="1:10" s="38" customFormat="1" ht="17.45" customHeight="1" x14ac:dyDescent="0.3">
      <c r="A106" s="41"/>
      <c r="B106" s="42"/>
      <c r="C106" s="42"/>
      <c r="D106" s="44"/>
      <c r="E106" s="45"/>
      <c r="F106" s="41"/>
      <c r="G106" s="42"/>
      <c r="H106" s="42"/>
      <c r="I106" s="44"/>
      <c r="J106" s="45"/>
    </row>
    <row r="107" spans="1:10" s="38" customFormat="1" ht="17.45" customHeight="1" x14ac:dyDescent="0.3">
      <c r="A107" s="46" t="s">
        <v>1</v>
      </c>
      <c r="B107" s="86">
        <f>ENTRYFORM!B31</f>
        <v>0</v>
      </c>
      <c r="C107" s="86"/>
      <c r="D107" s="86"/>
      <c r="E107" s="87"/>
      <c r="F107" s="46" t="s">
        <v>1</v>
      </c>
      <c r="G107" s="86">
        <f>ENTRYFORM!B32</f>
        <v>0</v>
      </c>
      <c r="H107" s="86"/>
      <c r="I107" s="86"/>
      <c r="J107" s="87"/>
    </row>
    <row r="108" spans="1:10" s="38" customFormat="1" ht="17.45" customHeight="1" x14ac:dyDescent="0.3">
      <c r="A108" s="46" t="s">
        <v>2</v>
      </c>
      <c r="B108" s="86">
        <f>ENTRYFORM!C31</f>
        <v>0</v>
      </c>
      <c r="C108" s="86"/>
      <c r="D108" s="86"/>
      <c r="E108" s="87"/>
      <c r="F108" s="46" t="s">
        <v>2</v>
      </c>
      <c r="G108" s="86">
        <f>ENTRYFORM!C32</f>
        <v>0</v>
      </c>
      <c r="H108" s="86"/>
      <c r="I108" s="86"/>
      <c r="J108" s="87"/>
    </row>
    <row r="109" spans="1:10" s="38" customFormat="1" ht="17.45" customHeight="1" x14ac:dyDescent="0.3">
      <c r="A109" s="46" t="s">
        <v>15</v>
      </c>
      <c r="B109" s="88" t="str">
        <f>IF(ENTRYFORM!$D$7="","individueel",VLOOKUP(ENTRYFORM!$D$7,LEDENLIJST!$A$2:$C$350,2,FALSE))</f>
        <v>individueel</v>
      </c>
      <c r="C109" s="88"/>
      <c r="D109" s="88"/>
      <c r="E109" s="89"/>
      <c r="F109" s="46" t="s">
        <v>15</v>
      </c>
      <c r="G109" s="86" t="str">
        <f>IF(ENTRYFORM!$D$7="","individueel",VLOOKUP(ENTRYFORM!$D$7,LEDENLIJST!$A$2:$C$350,2,FALSE))</f>
        <v>individueel</v>
      </c>
      <c r="H109" s="86"/>
      <c r="I109" s="86"/>
      <c r="J109" s="87"/>
    </row>
    <row r="110" spans="1:10" s="38" customFormat="1" ht="24.95" customHeight="1" x14ac:dyDescent="0.3">
      <c r="A110" s="47"/>
      <c r="B110" s="90"/>
      <c r="C110" s="90"/>
      <c r="D110" s="90"/>
      <c r="E110" s="91"/>
      <c r="F110" s="47"/>
      <c r="G110" s="90"/>
      <c r="H110" s="90"/>
      <c r="I110" s="90"/>
      <c r="J110" s="91"/>
    </row>
    <row r="111" spans="1:10" s="38" customFormat="1" ht="24.95" customHeight="1" x14ac:dyDescent="0.25">
      <c r="A111" s="92"/>
      <c r="B111" s="93"/>
      <c r="C111" s="93"/>
      <c r="D111" s="93"/>
      <c r="E111" s="37"/>
      <c r="F111" s="92"/>
      <c r="G111" s="93"/>
      <c r="H111" s="93"/>
      <c r="I111" s="93"/>
      <c r="J111" s="37"/>
    </row>
    <row r="112" spans="1:10" s="38" customFormat="1" ht="17.45" customHeight="1" x14ac:dyDescent="0.25">
      <c r="A112" s="83" t="str">
        <f>ENTRYFORM!$B$1</f>
        <v>FGA CONTEST</v>
      </c>
      <c r="B112" s="84"/>
      <c r="C112" s="84"/>
      <c r="D112" s="84"/>
      <c r="E112" s="58">
        <f>ENTRYFORM!$D$1</f>
        <v>2016</v>
      </c>
      <c r="F112" s="83" t="str">
        <f>ENTRYFORM!$B$1</f>
        <v>FGA CONTEST</v>
      </c>
      <c r="G112" s="85"/>
      <c r="H112" s="85"/>
      <c r="I112" s="85"/>
      <c r="J112" s="58">
        <f>ENTRYFORM!$D$1</f>
        <v>2016</v>
      </c>
    </row>
    <row r="113" spans="1:10" s="38" customFormat="1" ht="17.45" customHeight="1" x14ac:dyDescent="0.25">
      <c r="A113" s="41"/>
      <c r="B113" s="42"/>
      <c r="C113" s="42"/>
      <c r="D113" s="42"/>
      <c r="E113" s="43"/>
      <c r="F113" s="41"/>
      <c r="G113" s="42"/>
      <c r="H113" s="42"/>
      <c r="I113" s="42"/>
      <c r="J113" s="43"/>
    </row>
    <row r="114" spans="1:10" s="38" customFormat="1" ht="17.45" customHeight="1" x14ac:dyDescent="0.3">
      <c r="A114" s="41"/>
      <c r="B114" s="42"/>
      <c r="C114" s="42"/>
      <c r="D114" s="61" t="s">
        <v>16</v>
      </c>
      <c r="E114" s="59">
        <f>ENTRYFORM!A33</f>
        <v>0</v>
      </c>
      <c r="F114" s="41"/>
      <c r="G114" s="42"/>
      <c r="H114" s="42"/>
      <c r="I114" s="61" t="s">
        <v>16</v>
      </c>
      <c r="J114" s="59">
        <f>ENTRYFORM!A34</f>
        <v>0</v>
      </c>
    </row>
    <row r="115" spans="1:10" s="38" customFormat="1" ht="17.45" customHeight="1" x14ac:dyDescent="0.25">
      <c r="A115" s="41"/>
      <c r="B115" s="42"/>
      <c r="C115" s="42"/>
      <c r="D115" s="61" t="s">
        <v>329</v>
      </c>
      <c r="E115" s="60" t="str">
        <f>IF(ENTRYFORM!$D$7="","",VLOOKUP(ENTRYFORM!$D$7,LEDENLIJST!$A$2:$C$350,3,FALSE))</f>
        <v/>
      </c>
      <c r="F115" s="41"/>
      <c r="G115" s="42"/>
      <c r="H115" s="42"/>
      <c r="I115" s="61" t="s">
        <v>329</v>
      </c>
      <c r="J115" s="60" t="str">
        <f>IF(ENTRYFORM!$D$7="","",VLOOKUP(ENTRYFORM!$D$7,LEDENLIJST!$A$2:$C$350,3,FALSE))</f>
        <v/>
      </c>
    </row>
    <row r="116" spans="1:10" s="38" customFormat="1" ht="17.45" customHeight="1" x14ac:dyDescent="0.3">
      <c r="A116" s="41"/>
      <c r="B116" s="42"/>
      <c r="C116" s="42"/>
      <c r="D116" s="61" t="s">
        <v>17</v>
      </c>
      <c r="E116" s="59" t="str">
        <f>IF(ENTRYFORM!$D$7="","",ENTRYFORM!$D$7)</f>
        <v/>
      </c>
      <c r="F116" s="41"/>
      <c r="G116" s="42"/>
      <c r="H116" s="42"/>
      <c r="I116" s="61" t="s">
        <v>17</v>
      </c>
      <c r="J116" s="59" t="str">
        <f>IF(ENTRYFORM!$D$7="","",ENTRYFORM!$D$7)</f>
        <v/>
      </c>
    </row>
    <row r="117" spans="1:10" s="38" customFormat="1" ht="17.45" customHeight="1" x14ac:dyDescent="0.3">
      <c r="A117" s="41"/>
      <c r="B117" s="42"/>
      <c r="C117" s="42"/>
      <c r="D117" s="44"/>
      <c r="E117" s="45"/>
      <c r="F117" s="41"/>
      <c r="G117" s="42"/>
      <c r="H117" s="42"/>
      <c r="I117" s="44"/>
      <c r="J117" s="45"/>
    </row>
    <row r="118" spans="1:10" s="38" customFormat="1" ht="17.45" customHeight="1" x14ac:dyDescent="0.3">
      <c r="A118" s="46" t="s">
        <v>1</v>
      </c>
      <c r="B118" s="86">
        <f>ENTRYFORM!B33</f>
        <v>0</v>
      </c>
      <c r="C118" s="86"/>
      <c r="D118" s="86"/>
      <c r="E118" s="87"/>
      <c r="F118" s="46" t="s">
        <v>1</v>
      </c>
      <c r="G118" s="86">
        <f>ENTRYFORM!B34</f>
        <v>0</v>
      </c>
      <c r="H118" s="86"/>
      <c r="I118" s="86"/>
      <c r="J118" s="87"/>
    </row>
    <row r="119" spans="1:10" s="38" customFormat="1" ht="17.45" customHeight="1" x14ac:dyDescent="0.3">
      <c r="A119" s="46" t="s">
        <v>2</v>
      </c>
      <c r="B119" s="86">
        <f>ENTRYFORM!C33</f>
        <v>0</v>
      </c>
      <c r="C119" s="86"/>
      <c r="D119" s="86"/>
      <c r="E119" s="87"/>
      <c r="F119" s="46" t="s">
        <v>2</v>
      </c>
      <c r="G119" s="86">
        <f>ENTRYFORM!C34</f>
        <v>0</v>
      </c>
      <c r="H119" s="86"/>
      <c r="I119" s="86"/>
      <c r="J119" s="87"/>
    </row>
    <row r="120" spans="1:10" s="38" customFormat="1" ht="17.45" customHeight="1" x14ac:dyDescent="0.3">
      <c r="A120" s="46" t="s">
        <v>15</v>
      </c>
      <c r="B120" s="88" t="str">
        <f>IF(ENTRYFORM!$D$7="","individueel",VLOOKUP(ENTRYFORM!$D$7,LEDENLIJST!$A$2:$C$350,2,FALSE))</f>
        <v>individueel</v>
      </c>
      <c r="C120" s="88"/>
      <c r="D120" s="88"/>
      <c r="E120" s="89"/>
      <c r="F120" s="46" t="s">
        <v>15</v>
      </c>
      <c r="G120" s="86" t="str">
        <f>IF(ENTRYFORM!$D$7="","individueel",VLOOKUP(ENTRYFORM!$D$7,LEDENLIJST!$A$2:$C$350,2,FALSE))</f>
        <v>individueel</v>
      </c>
      <c r="H120" s="86"/>
      <c r="I120" s="86"/>
      <c r="J120" s="87"/>
    </row>
    <row r="121" spans="1:10" ht="24.95" customHeight="1" x14ac:dyDescent="0.3">
      <c r="A121" s="47"/>
      <c r="B121" s="90"/>
      <c r="C121" s="90"/>
      <c r="D121" s="90"/>
      <c r="E121" s="91"/>
      <c r="F121" s="47"/>
      <c r="G121" s="90"/>
      <c r="H121" s="90"/>
      <c r="I121" s="90"/>
      <c r="J121" s="91"/>
    </row>
    <row r="122" spans="1:10" ht="24.95" customHeight="1" x14ac:dyDescent="0.25">
      <c r="A122" s="92"/>
      <c r="B122" s="93"/>
      <c r="C122" s="93"/>
      <c r="D122" s="93"/>
      <c r="E122" s="37"/>
      <c r="F122" s="92"/>
      <c r="G122" s="93"/>
      <c r="H122" s="93"/>
      <c r="I122" s="93"/>
      <c r="J122" s="37"/>
    </row>
    <row r="123" spans="1:10" ht="17.45" customHeight="1" x14ac:dyDescent="0.25">
      <c r="A123" s="83" t="str">
        <f>ENTRYFORM!$B$1</f>
        <v>FGA CONTEST</v>
      </c>
      <c r="B123" s="84"/>
      <c r="C123" s="84"/>
      <c r="D123" s="84"/>
      <c r="E123" s="58">
        <f>ENTRYFORM!$D$1</f>
        <v>2016</v>
      </c>
      <c r="F123" s="83" t="str">
        <f>ENTRYFORM!$B$1</f>
        <v>FGA CONTEST</v>
      </c>
      <c r="G123" s="85"/>
      <c r="H123" s="85"/>
      <c r="I123" s="85"/>
      <c r="J123" s="58">
        <f>ENTRYFORM!$D$1</f>
        <v>2016</v>
      </c>
    </row>
    <row r="124" spans="1:10" ht="17.45" customHeight="1" x14ac:dyDescent="0.25">
      <c r="A124" s="41"/>
      <c r="B124" s="42"/>
      <c r="C124" s="42"/>
      <c r="D124" s="42"/>
      <c r="E124" s="43"/>
      <c r="F124" s="41"/>
      <c r="G124" s="42"/>
      <c r="H124" s="42"/>
      <c r="I124" s="42"/>
      <c r="J124" s="43"/>
    </row>
    <row r="125" spans="1:10" ht="17.45" customHeight="1" x14ac:dyDescent="0.3">
      <c r="A125" s="41"/>
      <c r="B125" s="42"/>
      <c r="C125" s="42"/>
      <c r="D125" s="61" t="s">
        <v>16</v>
      </c>
      <c r="E125" s="59">
        <f>ENTRYFORM!A35</f>
        <v>0</v>
      </c>
      <c r="F125" s="41"/>
      <c r="G125" s="42"/>
      <c r="H125" s="42"/>
      <c r="I125" s="61" t="s">
        <v>16</v>
      </c>
      <c r="J125" s="59">
        <f>ENTRYFORM!A36</f>
        <v>0</v>
      </c>
    </row>
    <row r="126" spans="1:10" ht="17.45" customHeight="1" x14ac:dyDescent="0.25">
      <c r="A126" s="41"/>
      <c r="B126" s="42"/>
      <c r="C126" s="42"/>
      <c r="D126" s="61" t="s">
        <v>329</v>
      </c>
      <c r="E126" s="60" t="str">
        <f>IF(ENTRYFORM!$D$7="","",VLOOKUP(ENTRYFORM!$D$7,LEDENLIJST!$A$2:$C$350,3,FALSE))</f>
        <v/>
      </c>
      <c r="F126" s="41"/>
      <c r="G126" s="42"/>
      <c r="H126" s="42"/>
      <c r="I126" s="61" t="s">
        <v>329</v>
      </c>
      <c r="J126" s="60" t="str">
        <f>IF(ENTRYFORM!$D$7="","",VLOOKUP(ENTRYFORM!$D$7,LEDENLIJST!$A$2:$C$350,3,FALSE))</f>
        <v/>
      </c>
    </row>
    <row r="127" spans="1:10" ht="17.45" customHeight="1" x14ac:dyDescent="0.3">
      <c r="A127" s="41"/>
      <c r="B127" s="42"/>
      <c r="C127" s="42"/>
      <c r="D127" s="61" t="s">
        <v>17</v>
      </c>
      <c r="E127" s="59" t="str">
        <f>IF(ENTRYFORM!$D$7="","",ENTRYFORM!$D$7)</f>
        <v/>
      </c>
      <c r="F127" s="41"/>
      <c r="G127" s="42"/>
      <c r="H127" s="42"/>
      <c r="I127" s="61" t="s">
        <v>17</v>
      </c>
      <c r="J127" s="59" t="str">
        <f>IF(ENTRYFORM!$D$7="","",ENTRYFORM!$D$7)</f>
        <v/>
      </c>
    </row>
    <row r="128" spans="1:10" ht="17.45" customHeight="1" x14ac:dyDescent="0.3">
      <c r="A128" s="41"/>
      <c r="B128" s="42"/>
      <c r="C128" s="42"/>
      <c r="D128" s="44"/>
      <c r="E128" s="45"/>
      <c r="F128" s="41"/>
      <c r="G128" s="42"/>
      <c r="H128" s="42"/>
      <c r="I128" s="44"/>
      <c r="J128" s="45"/>
    </row>
    <row r="129" spans="1:10" ht="17.45" customHeight="1" x14ac:dyDescent="0.3">
      <c r="A129" s="46" t="s">
        <v>1</v>
      </c>
      <c r="B129" s="86">
        <f>ENTRYFORM!B35</f>
        <v>0</v>
      </c>
      <c r="C129" s="86"/>
      <c r="D129" s="86"/>
      <c r="E129" s="87"/>
      <c r="F129" s="46" t="s">
        <v>1</v>
      </c>
      <c r="G129" s="86">
        <f>ENTRYFORM!B36</f>
        <v>0</v>
      </c>
      <c r="H129" s="86"/>
      <c r="I129" s="86"/>
      <c r="J129" s="87"/>
    </row>
    <row r="130" spans="1:10" ht="17.45" customHeight="1" x14ac:dyDescent="0.3">
      <c r="A130" s="46" t="s">
        <v>2</v>
      </c>
      <c r="B130" s="86">
        <f>ENTRYFORM!C35</f>
        <v>0</v>
      </c>
      <c r="C130" s="86"/>
      <c r="D130" s="86"/>
      <c r="E130" s="87"/>
      <c r="F130" s="46" t="s">
        <v>2</v>
      </c>
      <c r="G130" s="86">
        <f>ENTRYFORM!C36</f>
        <v>0</v>
      </c>
      <c r="H130" s="86"/>
      <c r="I130" s="86"/>
      <c r="J130" s="87"/>
    </row>
    <row r="131" spans="1:10" ht="17.45" customHeight="1" x14ac:dyDescent="0.3">
      <c r="A131" s="46" t="s">
        <v>15</v>
      </c>
      <c r="B131" s="88" t="str">
        <f>IF(ENTRYFORM!$D$7="","individueel",VLOOKUP(ENTRYFORM!$D$7,LEDENLIJST!$A$2:$C$350,2,FALSE))</f>
        <v>individueel</v>
      </c>
      <c r="C131" s="88"/>
      <c r="D131" s="88"/>
      <c r="E131" s="89"/>
      <c r="F131" s="46" t="s">
        <v>15</v>
      </c>
      <c r="G131" s="86" t="str">
        <f>IF(ENTRYFORM!$D$7="","individueel",VLOOKUP(ENTRYFORM!$D$7,LEDENLIJST!$A$2:$C$350,2,FALSE))</f>
        <v>individueel</v>
      </c>
      <c r="H131" s="86"/>
      <c r="I131" s="86"/>
      <c r="J131" s="87"/>
    </row>
    <row r="132" spans="1:10" ht="24.95" customHeight="1" x14ac:dyDescent="0.3">
      <c r="A132" s="47"/>
      <c r="B132" s="90"/>
      <c r="C132" s="90"/>
      <c r="D132" s="90"/>
      <c r="E132" s="91"/>
      <c r="F132" s="47"/>
      <c r="G132" s="90"/>
      <c r="H132" s="90"/>
      <c r="I132" s="90"/>
      <c r="J132" s="91"/>
    </row>
    <row r="133" spans="1:10" ht="24.95" customHeight="1" x14ac:dyDescent="0.25">
      <c r="A133" s="92"/>
      <c r="B133" s="93"/>
      <c r="C133" s="93"/>
      <c r="D133" s="93"/>
      <c r="E133" s="37"/>
      <c r="F133" s="92"/>
      <c r="G133" s="93"/>
      <c r="H133" s="93"/>
      <c r="I133" s="93"/>
      <c r="J133" s="37"/>
    </row>
    <row r="134" spans="1:10" ht="17.45" customHeight="1" x14ac:dyDescent="0.25">
      <c r="A134" s="83" t="str">
        <f>ENTRYFORM!$B$1</f>
        <v>FGA CONTEST</v>
      </c>
      <c r="B134" s="84"/>
      <c r="C134" s="84"/>
      <c r="D134" s="84"/>
      <c r="E134" s="58">
        <f>ENTRYFORM!$D$1</f>
        <v>2016</v>
      </c>
      <c r="F134" s="83" t="str">
        <f>ENTRYFORM!$B$1</f>
        <v>FGA CONTEST</v>
      </c>
      <c r="G134" s="85"/>
      <c r="H134" s="85"/>
      <c r="I134" s="85"/>
      <c r="J134" s="58">
        <f>ENTRYFORM!$D$1</f>
        <v>2016</v>
      </c>
    </row>
    <row r="135" spans="1:10" ht="17.45" customHeight="1" x14ac:dyDescent="0.25">
      <c r="A135" s="41"/>
      <c r="B135" s="42"/>
      <c r="C135" s="42"/>
      <c r="D135" s="42"/>
      <c r="E135" s="43"/>
      <c r="F135" s="41"/>
      <c r="G135" s="42"/>
      <c r="H135" s="42"/>
      <c r="I135" s="42"/>
      <c r="J135" s="43"/>
    </row>
    <row r="136" spans="1:10" ht="17.45" customHeight="1" x14ac:dyDescent="0.3">
      <c r="A136" s="41"/>
      <c r="B136" s="42"/>
      <c r="C136" s="42"/>
      <c r="D136" s="61" t="s">
        <v>16</v>
      </c>
      <c r="E136" s="59">
        <f>ENTRYFORM!A37</f>
        <v>0</v>
      </c>
      <c r="F136" s="41"/>
      <c r="G136" s="42"/>
      <c r="H136" s="42"/>
      <c r="I136" s="61" t="s">
        <v>16</v>
      </c>
      <c r="J136" s="59">
        <f>ENTRYFORM!A38</f>
        <v>0</v>
      </c>
    </row>
    <row r="137" spans="1:10" ht="17.45" customHeight="1" x14ac:dyDescent="0.25">
      <c r="A137" s="41"/>
      <c r="B137" s="42"/>
      <c r="C137" s="42"/>
      <c r="D137" s="61" t="s">
        <v>329</v>
      </c>
      <c r="E137" s="60" t="str">
        <f>IF(ENTRYFORM!$D$7="","",VLOOKUP(ENTRYFORM!$D$7,LEDENLIJST!$A$2:$C$350,3,FALSE))</f>
        <v/>
      </c>
      <c r="F137" s="41"/>
      <c r="G137" s="42"/>
      <c r="H137" s="42"/>
      <c r="I137" s="61" t="s">
        <v>329</v>
      </c>
      <c r="J137" s="60" t="str">
        <f>IF(ENTRYFORM!$D$7="","",VLOOKUP(ENTRYFORM!$D$7,LEDENLIJST!$A$2:$C$350,3,FALSE))</f>
        <v/>
      </c>
    </row>
    <row r="138" spans="1:10" ht="17.45" customHeight="1" x14ac:dyDescent="0.3">
      <c r="A138" s="41"/>
      <c r="B138" s="42"/>
      <c r="C138" s="42"/>
      <c r="D138" s="61" t="s">
        <v>17</v>
      </c>
      <c r="E138" s="59" t="str">
        <f>IF(ENTRYFORM!$D$7="","",ENTRYFORM!$D$7)</f>
        <v/>
      </c>
      <c r="F138" s="41"/>
      <c r="G138" s="42"/>
      <c r="H138" s="42"/>
      <c r="I138" s="61" t="s">
        <v>17</v>
      </c>
      <c r="J138" s="59" t="str">
        <f>IF(ENTRYFORM!$D$7="","",ENTRYFORM!$D$7)</f>
        <v/>
      </c>
    </row>
    <row r="139" spans="1:10" ht="17.45" customHeight="1" x14ac:dyDescent="0.3">
      <c r="A139" s="41"/>
      <c r="B139" s="42"/>
      <c r="C139" s="42"/>
      <c r="D139" s="44"/>
      <c r="E139" s="45"/>
      <c r="F139" s="41"/>
      <c r="G139" s="42"/>
      <c r="H139" s="42"/>
      <c r="I139" s="44"/>
      <c r="J139" s="45"/>
    </row>
    <row r="140" spans="1:10" ht="17.45" customHeight="1" x14ac:dyDescent="0.3">
      <c r="A140" s="46" t="s">
        <v>1</v>
      </c>
      <c r="B140" s="86">
        <f>ENTRYFORM!B37</f>
        <v>0</v>
      </c>
      <c r="C140" s="86"/>
      <c r="D140" s="86"/>
      <c r="E140" s="87"/>
      <c r="F140" s="46" t="s">
        <v>1</v>
      </c>
      <c r="G140" s="86">
        <f>ENTRYFORM!B38</f>
        <v>0</v>
      </c>
      <c r="H140" s="86"/>
      <c r="I140" s="86"/>
      <c r="J140" s="87"/>
    </row>
    <row r="141" spans="1:10" ht="17.45" customHeight="1" x14ac:dyDescent="0.3">
      <c r="A141" s="46" t="s">
        <v>2</v>
      </c>
      <c r="B141" s="86">
        <f>ENTRYFORM!C37</f>
        <v>0</v>
      </c>
      <c r="C141" s="86"/>
      <c r="D141" s="86"/>
      <c r="E141" s="87"/>
      <c r="F141" s="46" t="s">
        <v>2</v>
      </c>
      <c r="G141" s="86">
        <f>ENTRYFORM!C38</f>
        <v>0</v>
      </c>
      <c r="H141" s="86"/>
      <c r="I141" s="86"/>
      <c r="J141" s="87"/>
    </row>
    <row r="142" spans="1:10" ht="17.45" customHeight="1" x14ac:dyDescent="0.3">
      <c r="A142" s="46" t="s">
        <v>15</v>
      </c>
      <c r="B142" s="88" t="str">
        <f>IF(ENTRYFORM!$D$7="","individueel",VLOOKUP(ENTRYFORM!$D$7,LEDENLIJST!$A$2:$C$350,2,FALSE))</f>
        <v>individueel</v>
      </c>
      <c r="C142" s="88"/>
      <c r="D142" s="88"/>
      <c r="E142" s="89"/>
      <c r="F142" s="46" t="s">
        <v>15</v>
      </c>
      <c r="G142" s="86" t="str">
        <f>IF(ENTRYFORM!$D$7="","individueel",VLOOKUP(ENTRYFORM!$D$7,LEDENLIJST!$A$2:$C$350,2,FALSE))</f>
        <v>individueel</v>
      </c>
      <c r="H142" s="86"/>
      <c r="I142" s="86"/>
      <c r="J142" s="87"/>
    </row>
    <row r="143" spans="1:10" ht="24.95" customHeight="1" x14ac:dyDescent="0.3">
      <c r="A143" s="47"/>
      <c r="B143" s="90"/>
      <c r="C143" s="90"/>
      <c r="D143" s="90"/>
      <c r="E143" s="91"/>
      <c r="F143" s="47"/>
      <c r="G143" s="90"/>
      <c r="H143" s="90"/>
      <c r="I143" s="90"/>
      <c r="J143" s="91"/>
    </row>
    <row r="144" spans="1:10" ht="24.95" customHeight="1" x14ac:dyDescent="0.25">
      <c r="A144" s="92"/>
      <c r="B144" s="93"/>
      <c r="C144" s="93"/>
      <c r="D144" s="93"/>
      <c r="E144" s="37"/>
      <c r="F144" s="92"/>
      <c r="G144" s="93"/>
      <c r="H144" s="93"/>
      <c r="I144" s="93"/>
      <c r="J144" s="37"/>
    </row>
    <row r="145" spans="1:10" ht="17.45" customHeight="1" x14ac:dyDescent="0.25">
      <c r="A145" s="83" t="str">
        <f>ENTRYFORM!$B$1</f>
        <v>FGA CONTEST</v>
      </c>
      <c r="B145" s="84"/>
      <c r="C145" s="84"/>
      <c r="D145" s="84"/>
      <c r="E145" s="58">
        <f>ENTRYFORM!$D$1</f>
        <v>2016</v>
      </c>
      <c r="F145" s="83" t="str">
        <f>ENTRYFORM!$B$1</f>
        <v>FGA CONTEST</v>
      </c>
      <c r="G145" s="85"/>
      <c r="H145" s="85"/>
      <c r="I145" s="85"/>
      <c r="J145" s="58">
        <f>ENTRYFORM!$D$1</f>
        <v>2016</v>
      </c>
    </row>
    <row r="146" spans="1:10" ht="17.45" customHeight="1" x14ac:dyDescent="0.25">
      <c r="A146" s="41"/>
      <c r="B146" s="42"/>
      <c r="C146" s="42"/>
      <c r="D146" s="42"/>
      <c r="E146" s="43"/>
      <c r="F146" s="41"/>
      <c r="G146" s="42"/>
      <c r="H146" s="42"/>
      <c r="I146" s="42"/>
      <c r="J146" s="43"/>
    </row>
    <row r="147" spans="1:10" ht="17.45" customHeight="1" x14ac:dyDescent="0.3">
      <c r="A147" s="41"/>
      <c r="B147" s="42"/>
      <c r="C147" s="42"/>
      <c r="D147" s="61" t="s">
        <v>16</v>
      </c>
      <c r="E147" s="59">
        <f>ENTRYFORM!A39</f>
        <v>0</v>
      </c>
      <c r="F147" s="41"/>
      <c r="G147" s="42"/>
      <c r="H147" s="42"/>
      <c r="I147" s="61" t="s">
        <v>16</v>
      </c>
      <c r="J147" s="59">
        <f>ENTRYFORM!A40</f>
        <v>0</v>
      </c>
    </row>
    <row r="148" spans="1:10" ht="17.45" customHeight="1" x14ac:dyDescent="0.25">
      <c r="A148" s="41"/>
      <c r="B148" s="42"/>
      <c r="C148" s="42"/>
      <c r="D148" s="61" t="s">
        <v>329</v>
      </c>
      <c r="E148" s="60" t="str">
        <f>IF(ENTRYFORM!$D$7="","",VLOOKUP(ENTRYFORM!$D$7,LEDENLIJST!$A$2:$C$350,3,FALSE))</f>
        <v/>
      </c>
      <c r="F148" s="41"/>
      <c r="G148" s="42"/>
      <c r="H148" s="42"/>
      <c r="I148" s="61" t="s">
        <v>329</v>
      </c>
      <c r="J148" s="60" t="str">
        <f>IF(ENTRYFORM!$D$7="","",VLOOKUP(ENTRYFORM!$D$7,LEDENLIJST!$A$2:$C$350,3,FALSE))</f>
        <v/>
      </c>
    </row>
    <row r="149" spans="1:10" ht="17.45" customHeight="1" x14ac:dyDescent="0.3">
      <c r="A149" s="41"/>
      <c r="B149" s="42"/>
      <c r="C149" s="42"/>
      <c r="D149" s="61" t="s">
        <v>17</v>
      </c>
      <c r="E149" s="59" t="str">
        <f>IF(ENTRYFORM!$D$7="","",ENTRYFORM!$D$7)</f>
        <v/>
      </c>
      <c r="F149" s="41"/>
      <c r="G149" s="42"/>
      <c r="H149" s="42"/>
      <c r="I149" s="61" t="s">
        <v>17</v>
      </c>
      <c r="J149" s="59" t="str">
        <f>IF(ENTRYFORM!$D$7="","",ENTRYFORM!$D$7)</f>
        <v/>
      </c>
    </row>
    <row r="150" spans="1:10" ht="17.45" customHeight="1" x14ac:dyDescent="0.3">
      <c r="A150" s="41"/>
      <c r="B150" s="42"/>
      <c r="C150" s="42"/>
      <c r="D150" s="44"/>
      <c r="E150" s="45"/>
      <c r="F150" s="41"/>
      <c r="G150" s="42"/>
      <c r="H150" s="42"/>
      <c r="I150" s="44"/>
      <c r="J150" s="45"/>
    </row>
    <row r="151" spans="1:10" ht="17.45" customHeight="1" x14ac:dyDescent="0.3">
      <c r="A151" s="46" t="s">
        <v>1</v>
      </c>
      <c r="B151" s="86">
        <f>ENTRYFORM!B39</f>
        <v>0</v>
      </c>
      <c r="C151" s="86"/>
      <c r="D151" s="86"/>
      <c r="E151" s="87"/>
      <c r="F151" s="46" t="s">
        <v>1</v>
      </c>
      <c r="G151" s="86">
        <f>ENTRYFORM!B40</f>
        <v>0</v>
      </c>
      <c r="H151" s="86"/>
      <c r="I151" s="86"/>
      <c r="J151" s="87"/>
    </row>
    <row r="152" spans="1:10" ht="17.45" customHeight="1" x14ac:dyDescent="0.3">
      <c r="A152" s="46" t="s">
        <v>2</v>
      </c>
      <c r="B152" s="86">
        <f>ENTRYFORM!C39</f>
        <v>0</v>
      </c>
      <c r="C152" s="86"/>
      <c r="D152" s="86"/>
      <c r="E152" s="87"/>
      <c r="F152" s="46" t="s">
        <v>2</v>
      </c>
      <c r="G152" s="86">
        <f>ENTRYFORM!C40</f>
        <v>0</v>
      </c>
      <c r="H152" s="86"/>
      <c r="I152" s="86"/>
      <c r="J152" s="87"/>
    </row>
    <row r="153" spans="1:10" ht="17.45" customHeight="1" x14ac:dyDescent="0.3">
      <c r="A153" s="46" t="s">
        <v>15</v>
      </c>
      <c r="B153" s="88" t="str">
        <f>IF(ENTRYFORM!$D$7="","individueel",VLOOKUP(ENTRYFORM!$D$7,LEDENLIJST!$A$2:$C$350,2,FALSE))</f>
        <v>individueel</v>
      </c>
      <c r="C153" s="88"/>
      <c r="D153" s="88"/>
      <c r="E153" s="89"/>
      <c r="F153" s="46" t="s">
        <v>15</v>
      </c>
      <c r="G153" s="86" t="str">
        <f>IF(ENTRYFORM!$D$7="","individueel",VLOOKUP(ENTRYFORM!$D$7,LEDENLIJST!$A$2:$C$350,2,FALSE))</f>
        <v>individueel</v>
      </c>
      <c r="H153" s="86"/>
      <c r="I153" s="86"/>
      <c r="J153" s="87"/>
    </row>
    <row r="154" spans="1:10" ht="24.95" customHeight="1" x14ac:dyDescent="0.3">
      <c r="A154" s="47"/>
      <c r="B154" s="90"/>
      <c r="C154" s="90"/>
      <c r="D154" s="90"/>
      <c r="E154" s="91"/>
      <c r="F154" s="47"/>
      <c r="G154" s="90"/>
      <c r="H154" s="90"/>
      <c r="I154" s="90"/>
      <c r="J154" s="91"/>
    </row>
    <row r="155" spans="1:10" ht="24.95" customHeight="1" x14ac:dyDescent="0.25">
      <c r="A155" s="92"/>
      <c r="B155" s="93"/>
      <c r="C155" s="93"/>
      <c r="D155" s="93"/>
      <c r="E155" s="37"/>
      <c r="F155" s="92"/>
      <c r="G155" s="93"/>
      <c r="H155" s="93"/>
      <c r="I155" s="93"/>
      <c r="J155" s="37"/>
    </row>
    <row r="156" spans="1:10" ht="17.45" customHeight="1" x14ac:dyDescent="0.25">
      <c r="A156" s="83" t="str">
        <f>ENTRYFORM!$B$1</f>
        <v>FGA CONTEST</v>
      </c>
      <c r="B156" s="84"/>
      <c r="C156" s="84"/>
      <c r="D156" s="84"/>
      <c r="E156" s="58">
        <f>ENTRYFORM!$D$1</f>
        <v>2016</v>
      </c>
      <c r="F156" s="83" t="str">
        <f>ENTRYFORM!$B$1</f>
        <v>FGA CONTEST</v>
      </c>
      <c r="G156" s="85"/>
      <c r="H156" s="85"/>
      <c r="I156" s="85"/>
      <c r="J156" s="58">
        <f>ENTRYFORM!$D$1</f>
        <v>2016</v>
      </c>
    </row>
    <row r="157" spans="1:10" ht="17.45" customHeight="1" x14ac:dyDescent="0.25">
      <c r="A157" s="41"/>
      <c r="B157" s="42"/>
      <c r="C157" s="42"/>
      <c r="D157" s="42"/>
      <c r="E157" s="43"/>
      <c r="F157" s="41"/>
      <c r="G157" s="42"/>
      <c r="H157" s="42"/>
      <c r="I157" s="42"/>
      <c r="J157" s="43"/>
    </row>
    <row r="158" spans="1:10" ht="17.45" customHeight="1" x14ac:dyDescent="0.3">
      <c r="A158" s="41"/>
      <c r="B158" s="42"/>
      <c r="C158" s="42"/>
      <c r="D158" s="61" t="s">
        <v>16</v>
      </c>
      <c r="E158" s="59">
        <f>ENTRYFORM!A41</f>
        <v>0</v>
      </c>
      <c r="F158" s="41"/>
      <c r="G158" s="42"/>
      <c r="H158" s="42"/>
      <c r="I158" s="61" t="s">
        <v>16</v>
      </c>
      <c r="J158" s="59">
        <f>ENTRYFORM!A42</f>
        <v>0</v>
      </c>
    </row>
    <row r="159" spans="1:10" ht="17.45" customHeight="1" x14ac:dyDescent="0.25">
      <c r="A159" s="41"/>
      <c r="B159" s="42"/>
      <c r="C159" s="42"/>
      <c r="D159" s="61" t="s">
        <v>329</v>
      </c>
      <c r="E159" s="60" t="str">
        <f>IF(ENTRYFORM!$D$7="","",VLOOKUP(ENTRYFORM!$D$7,LEDENLIJST!$A$2:$C$350,3,FALSE))</f>
        <v/>
      </c>
      <c r="F159" s="41"/>
      <c r="G159" s="42"/>
      <c r="H159" s="42"/>
      <c r="I159" s="61" t="s">
        <v>329</v>
      </c>
      <c r="J159" s="60" t="str">
        <f>IF(ENTRYFORM!$D$7="","",VLOOKUP(ENTRYFORM!$D$7,LEDENLIJST!$A$2:$C$350,3,FALSE))</f>
        <v/>
      </c>
    </row>
    <row r="160" spans="1:10" ht="17.45" customHeight="1" x14ac:dyDescent="0.3">
      <c r="A160" s="41"/>
      <c r="B160" s="42"/>
      <c r="C160" s="42"/>
      <c r="D160" s="61" t="s">
        <v>17</v>
      </c>
      <c r="E160" s="59" t="str">
        <f>IF(ENTRYFORM!$D$7="","",ENTRYFORM!$D$7)</f>
        <v/>
      </c>
      <c r="F160" s="41"/>
      <c r="G160" s="42"/>
      <c r="H160" s="42"/>
      <c r="I160" s="61" t="s">
        <v>17</v>
      </c>
      <c r="J160" s="59" t="str">
        <f>IF(ENTRYFORM!$D$7="","",ENTRYFORM!$D$7)</f>
        <v/>
      </c>
    </row>
    <row r="161" spans="1:10" ht="17.45" customHeight="1" x14ac:dyDescent="0.3">
      <c r="A161" s="41"/>
      <c r="B161" s="42"/>
      <c r="C161" s="42"/>
      <c r="D161" s="44"/>
      <c r="E161" s="45"/>
      <c r="F161" s="41"/>
      <c r="G161" s="42"/>
      <c r="H161" s="42"/>
      <c r="I161" s="44"/>
      <c r="J161" s="45"/>
    </row>
    <row r="162" spans="1:10" ht="17.45" customHeight="1" x14ac:dyDescent="0.3">
      <c r="A162" s="46" t="s">
        <v>1</v>
      </c>
      <c r="B162" s="86">
        <f>ENTRYFORM!B41</f>
        <v>0</v>
      </c>
      <c r="C162" s="86"/>
      <c r="D162" s="86"/>
      <c r="E162" s="87"/>
      <c r="F162" s="46" t="s">
        <v>1</v>
      </c>
      <c r="G162" s="86">
        <f>ENTRYFORM!B42</f>
        <v>0</v>
      </c>
      <c r="H162" s="86"/>
      <c r="I162" s="86"/>
      <c r="J162" s="87"/>
    </row>
    <row r="163" spans="1:10" ht="17.45" customHeight="1" x14ac:dyDescent="0.3">
      <c r="A163" s="46" t="s">
        <v>2</v>
      </c>
      <c r="B163" s="86">
        <f>ENTRYFORM!C41</f>
        <v>0</v>
      </c>
      <c r="C163" s="86"/>
      <c r="D163" s="86"/>
      <c r="E163" s="87"/>
      <c r="F163" s="46" t="s">
        <v>2</v>
      </c>
      <c r="G163" s="86">
        <f>ENTRYFORM!C42</f>
        <v>0</v>
      </c>
      <c r="H163" s="86"/>
      <c r="I163" s="86"/>
      <c r="J163" s="87"/>
    </row>
    <row r="164" spans="1:10" ht="17.45" customHeight="1" x14ac:dyDescent="0.3">
      <c r="A164" s="46" t="s">
        <v>15</v>
      </c>
      <c r="B164" s="88" t="str">
        <f>IF(ENTRYFORM!$D$7="","individueel",VLOOKUP(ENTRYFORM!$D$7,LEDENLIJST!$A$2:$C$350,2,FALSE))</f>
        <v>individueel</v>
      </c>
      <c r="C164" s="88"/>
      <c r="D164" s="88"/>
      <c r="E164" s="89"/>
      <c r="F164" s="46" t="s">
        <v>15</v>
      </c>
      <c r="G164" s="86" t="str">
        <f>IF(ENTRYFORM!$D$7="","individueel",VLOOKUP(ENTRYFORM!$D$7,LEDENLIJST!$A$2:$C$350,2,FALSE))</f>
        <v>individueel</v>
      </c>
      <c r="H164" s="86"/>
      <c r="I164" s="86"/>
      <c r="J164" s="87"/>
    </row>
    <row r="165" spans="1:10" ht="24.95" customHeight="1" x14ac:dyDescent="0.3">
      <c r="A165" s="47"/>
      <c r="B165" s="90"/>
      <c r="C165" s="90"/>
      <c r="D165" s="90"/>
      <c r="E165" s="91"/>
      <c r="F165" s="47"/>
      <c r="G165" s="90"/>
      <c r="H165" s="90"/>
      <c r="I165" s="90"/>
      <c r="J165" s="91"/>
    </row>
    <row r="166" spans="1:10" ht="24.95" customHeight="1" x14ac:dyDescent="0.25">
      <c r="A166" s="92"/>
      <c r="B166" s="93"/>
      <c r="C166" s="93"/>
      <c r="D166" s="93"/>
      <c r="E166" s="37"/>
      <c r="F166" s="92"/>
      <c r="G166" s="93"/>
      <c r="H166" s="93"/>
      <c r="I166" s="93"/>
      <c r="J166" s="37"/>
    </row>
    <row r="167" spans="1:10" ht="17.45" customHeight="1" x14ac:dyDescent="0.25">
      <c r="A167" s="83" t="str">
        <f>ENTRYFORM!$B$1</f>
        <v>FGA CONTEST</v>
      </c>
      <c r="B167" s="84"/>
      <c r="C167" s="84"/>
      <c r="D167" s="84"/>
      <c r="E167" s="58">
        <f>ENTRYFORM!$D$1</f>
        <v>2016</v>
      </c>
      <c r="F167" s="83" t="str">
        <f>ENTRYFORM!$B$1</f>
        <v>FGA CONTEST</v>
      </c>
      <c r="G167" s="85"/>
      <c r="H167" s="85"/>
      <c r="I167" s="85"/>
      <c r="J167" s="58">
        <f>ENTRYFORM!$D$1</f>
        <v>2016</v>
      </c>
    </row>
    <row r="168" spans="1:10" ht="17.45" customHeight="1" x14ac:dyDescent="0.25">
      <c r="A168" s="41"/>
      <c r="B168" s="42"/>
      <c r="C168" s="42"/>
      <c r="D168" s="42"/>
      <c r="E168" s="43"/>
      <c r="F168" s="41"/>
      <c r="G168" s="42"/>
      <c r="H168" s="42"/>
      <c r="I168" s="42"/>
      <c r="J168" s="43"/>
    </row>
    <row r="169" spans="1:10" ht="17.45" customHeight="1" x14ac:dyDescent="0.3">
      <c r="A169" s="41"/>
      <c r="B169" s="42"/>
      <c r="C169" s="42"/>
      <c r="D169" s="61" t="s">
        <v>16</v>
      </c>
      <c r="E169" s="59">
        <f>ENTRYFORM!A43</f>
        <v>0</v>
      </c>
      <c r="F169" s="41"/>
      <c r="G169" s="42"/>
      <c r="H169" s="42"/>
      <c r="I169" s="61" t="s">
        <v>16</v>
      </c>
      <c r="J169" s="59">
        <f>ENTRYFORM!A44</f>
        <v>0</v>
      </c>
    </row>
    <row r="170" spans="1:10" ht="17.45" customHeight="1" x14ac:dyDescent="0.25">
      <c r="A170" s="41"/>
      <c r="B170" s="42"/>
      <c r="C170" s="42"/>
      <c r="D170" s="61" t="s">
        <v>329</v>
      </c>
      <c r="E170" s="60" t="str">
        <f>IF(ENTRYFORM!$D$7="","",VLOOKUP(ENTRYFORM!$D$7,LEDENLIJST!$A$2:$C$350,3,FALSE))</f>
        <v/>
      </c>
      <c r="F170" s="41"/>
      <c r="G170" s="42"/>
      <c r="H170" s="42"/>
      <c r="I170" s="61" t="s">
        <v>329</v>
      </c>
      <c r="J170" s="60" t="str">
        <f>IF(ENTRYFORM!$D$7="","",VLOOKUP(ENTRYFORM!$D$7,LEDENLIJST!$A$2:$C$350,3,FALSE))</f>
        <v/>
      </c>
    </row>
    <row r="171" spans="1:10" ht="17.45" customHeight="1" x14ac:dyDescent="0.3">
      <c r="A171" s="41"/>
      <c r="B171" s="42"/>
      <c r="C171" s="42"/>
      <c r="D171" s="61" t="s">
        <v>17</v>
      </c>
      <c r="E171" s="59" t="str">
        <f>IF(ENTRYFORM!$D$7="","",ENTRYFORM!$D$7)</f>
        <v/>
      </c>
      <c r="F171" s="41"/>
      <c r="G171" s="42"/>
      <c r="H171" s="42"/>
      <c r="I171" s="61" t="s">
        <v>17</v>
      </c>
      <c r="J171" s="59" t="str">
        <f>IF(ENTRYFORM!$D$7="","",ENTRYFORM!$D$7)</f>
        <v/>
      </c>
    </row>
    <row r="172" spans="1:10" ht="17.45" customHeight="1" x14ac:dyDescent="0.3">
      <c r="A172" s="41"/>
      <c r="B172" s="42"/>
      <c r="C172" s="42"/>
      <c r="D172" s="44"/>
      <c r="E172" s="45"/>
      <c r="F172" s="41"/>
      <c r="G172" s="42"/>
      <c r="H172" s="42"/>
      <c r="I172" s="44"/>
      <c r="J172" s="45"/>
    </row>
    <row r="173" spans="1:10" ht="17.45" customHeight="1" x14ac:dyDescent="0.3">
      <c r="A173" s="46" t="s">
        <v>1</v>
      </c>
      <c r="B173" s="86">
        <f>ENTRYFORM!B43</f>
        <v>0</v>
      </c>
      <c r="C173" s="86"/>
      <c r="D173" s="86"/>
      <c r="E173" s="87"/>
      <c r="F173" s="46" t="s">
        <v>1</v>
      </c>
      <c r="G173" s="86">
        <f>ENTRYFORM!B44</f>
        <v>0</v>
      </c>
      <c r="H173" s="86"/>
      <c r="I173" s="86"/>
      <c r="J173" s="87"/>
    </row>
    <row r="174" spans="1:10" ht="17.45" customHeight="1" x14ac:dyDescent="0.3">
      <c r="A174" s="46" t="s">
        <v>2</v>
      </c>
      <c r="B174" s="86">
        <f>ENTRYFORM!C43</f>
        <v>0</v>
      </c>
      <c r="C174" s="86"/>
      <c r="D174" s="86"/>
      <c r="E174" s="87"/>
      <c r="F174" s="46" t="s">
        <v>2</v>
      </c>
      <c r="G174" s="86">
        <f>ENTRYFORM!C44</f>
        <v>0</v>
      </c>
      <c r="H174" s="86"/>
      <c r="I174" s="86"/>
      <c r="J174" s="87"/>
    </row>
    <row r="175" spans="1:10" ht="17.45" customHeight="1" x14ac:dyDescent="0.3">
      <c r="A175" s="46" t="s">
        <v>15</v>
      </c>
      <c r="B175" s="88" t="str">
        <f>IF(ENTRYFORM!$D$7="","individueel",VLOOKUP(ENTRYFORM!$D$7,LEDENLIJST!$A$2:$C$350,2,FALSE))</f>
        <v>individueel</v>
      </c>
      <c r="C175" s="88"/>
      <c r="D175" s="88"/>
      <c r="E175" s="89"/>
      <c r="F175" s="46" t="s">
        <v>15</v>
      </c>
      <c r="G175" s="86" t="str">
        <f>IF(ENTRYFORM!$D$7="","individueel",VLOOKUP(ENTRYFORM!$D$7,LEDENLIJST!$A$2:$C$350,2,FALSE))</f>
        <v>individueel</v>
      </c>
      <c r="H175" s="86"/>
      <c r="I175" s="86"/>
      <c r="J175" s="87"/>
    </row>
    <row r="176" spans="1:10" ht="24.95" customHeight="1" x14ac:dyDescent="0.3">
      <c r="A176" s="47"/>
      <c r="B176" s="90"/>
      <c r="C176" s="90"/>
      <c r="D176" s="90"/>
      <c r="E176" s="91"/>
      <c r="F176" s="47"/>
      <c r="G176" s="90"/>
      <c r="H176" s="90"/>
      <c r="I176" s="90"/>
      <c r="J176" s="91"/>
    </row>
    <row r="177" spans="1:10" ht="24.95" customHeight="1" x14ac:dyDescent="0.25">
      <c r="A177" s="92"/>
      <c r="B177" s="93"/>
      <c r="C177" s="93"/>
      <c r="D177" s="93"/>
      <c r="E177" s="37"/>
      <c r="F177" s="92"/>
      <c r="G177" s="93"/>
      <c r="H177" s="93"/>
      <c r="I177" s="93"/>
      <c r="J177" s="37"/>
    </row>
    <row r="178" spans="1:10" ht="17.45" customHeight="1" x14ac:dyDescent="0.25">
      <c r="A178" s="83" t="str">
        <f>ENTRYFORM!$B$1</f>
        <v>FGA CONTEST</v>
      </c>
      <c r="B178" s="84"/>
      <c r="C178" s="84"/>
      <c r="D178" s="84"/>
      <c r="E178" s="58">
        <f>ENTRYFORM!$D$1</f>
        <v>2016</v>
      </c>
      <c r="F178" s="83" t="str">
        <f>ENTRYFORM!$B$1</f>
        <v>FGA CONTEST</v>
      </c>
      <c r="G178" s="85"/>
      <c r="H178" s="85"/>
      <c r="I178" s="85"/>
      <c r="J178" s="58">
        <f>ENTRYFORM!$D$1</f>
        <v>2016</v>
      </c>
    </row>
    <row r="179" spans="1:10" ht="17.45" customHeight="1" x14ac:dyDescent="0.25">
      <c r="A179" s="41"/>
      <c r="B179" s="42"/>
      <c r="C179" s="42"/>
      <c r="D179" s="42"/>
      <c r="E179" s="43"/>
      <c r="F179" s="41"/>
      <c r="G179" s="42"/>
      <c r="H179" s="42"/>
      <c r="I179" s="42"/>
      <c r="J179" s="43"/>
    </row>
    <row r="180" spans="1:10" ht="17.45" customHeight="1" x14ac:dyDescent="0.3">
      <c r="A180" s="41"/>
      <c r="B180" s="42"/>
      <c r="C180" s="42"/>
      <c r="D180" s="61" t="s">
        <v>16</v>
      </c>
      <c r="E180" s="59">
        <f>ENTRYFORM!A45</f>
        <v>0</v>
      </c>
      <c r="F180" s="41"/>
      <c r="G180" s="42"/>
      <c r="H180" s="42"/>
      <c r="I180" s="61" t="s">
        <v>16</v>
      </c>
      <c r="J180" s="59">
        <f>ENTRYFORM!A46</f>
        <v>0</v>
      </c>
    </row>
    <row r="181" spans="1:10" ht="17.45" customHeight="1" x14ac:dyDescent="0.25">
      <c r="A181" s="41"/>
      <c r="B181" s="42"/>
      <c r="C181" s="42"/>
      <c r="D181" s="61" t="s">
        <v>329</v>
      </c>
      <c r="E181" s="60" t="str">
        <f>IF(ENTRYFORM!$D$7="","",VLOOKUP(ENTRYFORM!$D$7,LEDENLIJST!$A$2:$C$350,3,FALSE))</f>
        <v/>
      </c>
      <c r="F181" s="41"/>
      <c r="G181" s="42"/>
      <c r="H181" s="42"/>
      <c r="I181" s="61" t="s">
        <v>329</v>
      </c>
      <c r="J181" s="60" t="str">
        <f>IF(ENTRYFORM!$D$7="","",VLOOKUP(ENTRYFORM!$D$7,LEDENLIJST!$A$2:$C$350,3,FALSE))</f>
        <v/>
      </c>
    </row>
    <row r="182" spans="1:10" ht="17.45" customHeight="1" x14ac:dyDescent="0.3">
      <c r="A182" s="41"/>
      <c r="B182" s="42"/>
      <c r="C182" s="42"/>
      <c r="D182" s="61" t="s">
        <v>17</v>
      </c>
      <c r="E182" s="59" t="str">
        <f>IF(ENTRYFORM!$D$7="","",ENTRYFORM!$D$7)</f>
        <v/>
      </c>
      <c r="F182" s="41"/>
      <c r="G182" s="42"/>
      <c r="H182" s="42"/>
      <c r="I182" s="61" t="s">
        <v>17</v>
      </c>
      <c r="J182" s="59" t="str">
        <f>IF(ENTRYFORM!$D$7="","",ENTRYFORM!$D$7)</f>
        <v/>
      </c>
    </row>
    <row r="183" spans="1:10" ht="17.45" customHeight="1" x14ac:dyDescent="0.3">
      <c r="A183" s="41"/>
      <c r="B183" s="42"/>
      <c r="C183" s="42"/>
      <c r="D183" s="44"/>
      <c r="E183" s="45"/>
      <c r="F183" s="41"/>
      <c r="G183" s="42"/>
      <c r="H183" s="42"/>
      <c r="I183" s="44"/>
      <c r="J183" s="45"/>
    </row>
    <row r="184" spans="1:10" ht="17.45" customHeight="1" x14ac:dyDescent="0.3">
      <c r="A184" s="46" t="s">
        <v>1</v>
      </c>
      <c r="B184" s="86">
        <f>ENTRYFORM!B45</f>
        <v>0</v>
      </c>
      <c r="C184" s="86"/>
      <c r="D184" s="86"/>
      <c r="E184" s="87"/>
      <c r="F184" s="46" t="s">
        <v>1</v>
      </c>
      <c r="G184" s="86">
        <f>ENTRYFORM!B46</f>
        <v>0</v>
      </c>
      <c r="H184" s="86"/>
      <c r="I184" s="86"/>
      <c r="J184" s="87"/>
    </row>
    <row r="185" spans="1:10" ht="17.45" customHeight="1" x14ac:dyDescent="0.3">
      <c r="A185" s="46" t="s">
        <v>2</v>
      </c>
      <c r="B185" s="86">
        <f>ENTRYFORM!C45</f>
        <v>0</v>
      </c>
      <c r="C185" s="86"/>
      <c r="D185" s="86"/>
      <c r="E185" s="87"/>
      <c r="F185" s="46" t="s">
        <v>2</v>
      </c>
      <c r="G185" s="86">
        <f>ENTRYFORM!C46</f>
        <v>0</v>
      </c>
      <c r="H185" s="86"/>
      <c r="I185" s="86"/>
      <c r="J185" s="87"/>
    </row>
    <row r="186" spans="1:10" ht="17.45" customHeight="1" x14ac:dyDescent="0.3">
      <c r="A186" s="46" t="s">
        <v>15</v>
      </c>
      <c r="B186" s="88" t="str">
        <f>IF(ENTRYFORM!$D$7="","individueel",VLOOKUP(ENTRYFORM!$D$7,LEDENLIJST!$A$2:$C$350,2,FALSE))</f>
        <v>individueel</v>
      </c>
      <c r="C186" s="88"/>
      <c r="D186" s="88"/>
      <c r="E186" s="89"/>
      <c r="F186" s="46" t="s">
        <v>15</v>
      </c>
      <c r="G186" s="86" t="str">
        <f>IF(ENTRYFORM!$D$7="","individueel",VLOOKUP(ENTRYFORM!$D$7,LEDENLIJST!$A$2:$C$350,2,FALSE))</f>
        <v>individueel</v>
      </c>
      <c r="H186" s="86"/>
      <c r="I186" s="86"/>
      <c r="J186" s="87"/>
    </row>
    <row r="187" spans="1:10" ht="24.95" customHeight="1" x14ac:dyDescent="0.3">
      <c r="A187" s="47"/>
      <c r="B187" s="90"/>
      <c r="C187" s="90"/>
      <c r="D187" s="90"/>
      <c r="E187" s="91"/>
      <c r="F187" s="47"/>
      <c r="G187" s="90"/>
      <c r="H187" s="90"/>
      <c r="I187" s="90"/>
      <c r="J187" s="91"/>
    </row>
    <row r="188" spans="1:10" ht="24.95" customHeight="1" x14ac:dyDescent="0.25">
      <c r="A188" s="92"/>
      <c r="B188" s="93"/>
      <c r="C188" s="93"/>
      <c r="D188" s="93"/>
      <c r="E188" s="37"/>
      <c r="F188" s="92"/>
      <c r="G188" s="93"/>
      <c r="H188" s="93"/>
      <c r="I188" s="93"/>
      <c r="J188" s="37"/>
    </row>
    <row r="189" spans="1:10" ht="17.45" customHeight="1" x14ac:dyDescent="0.25">
      <c r="A189" s="83" t="str">
        <f>ENTRYFORM!$B$1</f>
        <v>FGA CONTEST</v>
      </c>
      <c r="B189" s="84"/>
      <c r="C189" s="84"/>
      <c r="D189" s="84"/>
      <c r="E189" s="58">
        <f>ENTRYFORM!$D$1</f>
        <v>2016</v>
      </c>
      <c r="F189" s="83" t="str">
        <f>ENTRYFORM!$B$1</f>
        <v>FGA CONTEST</v>
      </c>
      <c r="G189" s="85"/>
      <c r="H189" s="85"/>
      <c r="I189" s="85"/>
      <c r="J189" s="58">
        <f>ENTRYFORM!$D$1</f>
        <v>2016</v>
      </c>
    </row>
    <row r="190" spans="1:10" ht="17.45" customHeight="1" x14ac:dyDescent="0.25">
      <c r="A190" s="41"/>
      <c r="B190" s="42"/>
      <c r="C190" s="42"/>
      <c r="D190" s="42"/>
      <c r="E190" s="43"/>
      <c r="F190" s="41"/>
      <c r="G190" s="42"/>
      <c r="H190" s="42"/>
      <c r="I190" s="42"/>
      <c r="J190" s="43"/>
    </row>
    <row r="191" spans="1:10" ht="17.45" customHeight="1" x14ac:dyDescent="0.3">
      <c r="A191" s="41"/>
      <c r="B191" s="42"/>
      <c r="C191" s="42"/>
      <c r="D191" s="61" t="s">
        <v>16</v>
      </c>
      <c r="E191" s="59">
        <f>ENTRYFORM!A47</f>
        <v>0</v>
      </c>
      <c r="F191" s="41"/>
      <c r="G191" s="42"/>
      <c r="H191" s="42"/>
      <c r="I191" s="61" t="s">
        <v>16</v>
      </c>
      <c r="J191" s="59">
        <f>ENTRYFORM!A48</f>
        <v>0</v>
      </c>
    </row>
    <row r="192" spans="1:10" ht="17.45" customHeight="1" x14ac:dyDescent="0.25">
      <c r="A192" s="41"/>
      <c r="B192" s="42"/>
      <c r="C192" s="42"/>
      <c r="D192" s="61" t="s">
        <v>329</v>
      </c>
      <c r="E192" s="60" t="str">
        <f>IF(ENTRYFORM!$D$7="","",VLOOKUP(ENTRYFORM!$D$7,LEDENLIJST!$A$2:$C$350,3,FALSE))</f>
        <v/>
      </c>
      <c r="F192" s="41"/>
      <c r="G192" s="42"/>
      <c r="H192" s="42"/>
      <c r="I192" s="61" t="s">
        <v>329</v>
      </c>
      <c r="J192" s="60" t="str">
        <f>IF(ENTRYFORM!$D$7="","",VLOOKUP(ENTRYFORM!$D$7,LEDENLIJST!$A$2:$C$350,3,FALSE))</f>
        <v/>
      </c>
    </row>
    <row r="193" spans="1:10" ht="17.45" customHeight="1" x14ac:dyDescent="0.3">
      <c r="A193" s="41"/>
      <c r="B193" s="42"/>
      <c r="C193" s="42"/>
      <c r="D193" s="61" t="s">
        <v>17</v>
      </c>
      <c r="E193" s="59" t="str">
        <f>IF(ENTRYFORM!$D$7="","",ENTRYFORM!$D$7)</f>
        <v/>
      </c>
      <c r="F193" s="41"/>
      <c r="G193" s="42"/>
      <c r="H193" s="42"/>
      <c r="I193" s="61" t="s">
        <v>17</v>
      </c>
      <c r="J193" s="59" t="str">
        <f>IF(ENTRYFORM!$D$7="","",ENTRYFORM!$D$7)</f>
        <v/>
      </c>
    </row>
    <row r="194" spans="1:10" ht="17.45" customHeight="1" x14ac:dyDescent="0.3">
      <c r="A194" s="41"/>
      <c r="B194" s="42"/>
      <c r="C194" s="42"/>
      <c r="D194" s="44"/>
      <c r="E194" s="45"/>
      <c r="F194" s="41"/>
      <c r="G194" s="42"/>
      <c r="H194" s="42"/>
      <c r="I194" s="44"/>
      <c r="J194" s="45"/>
    </row>
    <row r="195" spans="1:10" ht="17.45" customHeight="1" x14ac:dyDescent="0.3">
      <c r="A195" s="46" t="s">
        <v>1</v>
      </c>
      <c r="B195" s="86">
        <f>ENTRYFORM!B47</f>
        <v>0</v>
      </c>
      <c r="C195" s="86"/>
      <c r="D195" s="86"/>
      <c r="E195" s="87"/>
      <c r="F195" s="46" t="s">
        <v>1</v>
      </c>
      <c r="G195" s="86">
        <f>ENTRYFORM!B48</f>
        <v>0</v>
      </c>
      <c r="H195" s="86"/>
      <c r="I195" s="86"/>
      <c r="J195" s="87"/>
    </row>
    <row r="196" spans="1:10" ht="17.45" customHeight="1" x14ac:dyDescent="0.3">
      <c r="A196" s="46" t="s">
        <v>2</v>
      </c>
      <c r="B196" s="86">
        <f>ENTRYFORM!C47</f>
        <v>0</v>
      </c>
      <c r="C196" s="86"/>
      <c r="D196" s="86"/>
      <c r="E196" s="87"/>
      <c r="F196" s="46" t="s">
        <v>2</v>
      </c>
      <c r="G196" s="86">
        <f>ENTRYFORM!C48</f>
        <v>0</v>
      </c>
      <c r="H196" s="86"/>
      <c r="I196" s="86"/>
      <c r="J196" s="87"/>
    </row>
    <row r="197" spans="1:10" ht="17.45" customHeight="1" x14ac:dyDescent="0.3">
      <c r="A197" s="46" t="s">
        <v>15</v>
      </c>
      <c r="B197" s="88" t="str">
        <f>IF(ENTRYFORM!$D$7="","individueel",VLOOKUP(ENTRYFORM!$D$7,LEDENLIJST!$A$2:$C$350,2,FALSE))</f>
        <v>individueel</v>
      </c>
      <c r="C197" s="88"/>
      <c r="D197" s="88"/>
      <c r="E197" s="89"/>
      <c r="F197" s="46" t="s">
        <v>15</v>
      </c>
      <c r="G197" s="86" t="str">
        <f>IF(ENTRYFORM!$D$7="","individueel",VLOOKUP(ENTRYFORM!$D$7,LEDENLIJST!$A$2:$C$350,2,FALSE))</f>
        <v>individueel</v>
      </c>
      <c r="H197" s="86"/>
      <c r="I197" s="86"/>
      <c r="J197" s="87"/>
    </row>
    <row r="198" spans="1:10" ht="24.95" customHeight="1" x14ac:dyDescent="0.3">
      <c r="A198" s="47"/>
      <c r="B198" s="90"/>
      <c r="C198" s="90"/>
      <c r="D198" s="90"/>
      <c r="E198" s="91"/>
      <c r="F198" s="47"/>
      <c r="G198" s="90"/>
      <c r="H198" s="90"/>
      <c r="I198" s="90"/>
      <c r="J198" s="91"/>
    </row>
    <row r="199" spans="1:10" ht="24.95" customHeight="1" x14ac:dyDescent="0.25">
      <c r="A199" s="92"/>
      <c r="B199" s="93"/>
      <c r="C199" s="93"/>
      <c r="D199" s="93"/>
      <c r="E199" s="37"/>
      <c r="F199" s="92"/>
      <c r="G199" s="93"/>
      <c r="H199" s="93"/>
      <c r="I199" s="93"/>
      <c r="J199" s="37"/>
    </row>
    <row r="200" spans="1:10" ht="17.45" customHeight="1" x14ac:dyDescent="0.25">
      <c r="A200" s="83" t="str">
        <f>ENTRYFORM!$B$1</f>
        <v>FGA CONTEST</v>
      </c>
      <c r="B200" s="84"/>
      <c r="C200" s="84"/>
      <c r="D200" s="84"/>
      <c r="E200" s="58">
        <f>ENTRYFORM!$D$1</f>
        <v>2016</v>
      </c>
      <c r="F200" s="83" t="str">
        <f>ENTRYFORM!$B$1</f>
        <v>FGA CONTEST</v>
      </c>
      <c r="G200" s="85"/>
      <c r="H200" s="85"/>
      <c r="I200" s="85"/>
      <c r="J200" s="58">
        <f>ENTRYFORM!$D$1</f>
        <v>2016</v>
      </c>
    </row>
    <row r="201" spans="1:10" ht="17.45" customHeight="1" x14ac:dyDescent="0.25">
      <c r="A201" s="41"/>
      <c r="B201" s="42"/>
      <c r="C201" s="42"/>
      <c r="D201" s="42"/>
      <c r="E201" s="43"/>
      <c r="F201" s="41"/>
      <c r="G201" s="42"/>
      <c r="H201" s="42"/>
      <c r="I201" s="42"/>
      <c r="J201" s="43"/>
    </row>
    <row r="202" spans="1:10" ht="17.45" customHeight="1" x14ac:dyDescent="0.3">
      <c r="A202" s="41"/>
      <c r="B202" s="42"/>
      <c r="C202" s="42"/>
      <c r="D202" s="61" t="s">
        <v>16</v>
      </c>
      <c r="E202" s="59">
        <f>ENTRYFORM!A49</f>
        <v>0</v>
      </c>
      <c r="F202" s="41"/>
      <c r="G202" s="42"/>
      <c r="H202" s="42"/>
      <c r="I202" s="61" t="s">
        <v>16</v>
      </c>
      <c r="J202" s="59">
        <f>ENTRYFORM!A50</f>
        <v>0</v>
      </c>
    </row>
    <row r="203" spans="1:10" ht="17.45" customHeight="1" x14ac:dyDescent="0.25">
      <c r="A203" s="41"/>
      <c r="B203" s="42"/>
      <c r="C203" s="42"/>
      <c r="D203" s="61" t="s">
        <v>329</v>
      </c>
      <c r="E203" s="60" t="str">
        <f>IF(ENTRYFORM!$D$7="","",VLOOKUP(ENTRYFORM!$D$7,LEDENLIJST!$A$2:$C$350,3,FALSE))</f>
        <v/>
      </c>
      <c r="F203" s="41"/>
      <c r="G203" s="42"/>
      <c r="H203" s="42"/>
      <c r="I203" s="61" t="s">
        <v>329</v>
      </c>
      <c r="J203" s="60" t="str">
        <f>IF(ENTRYFORM!$D$7="","",VLOOKUP(ENTRYFORM!$D$7,LEDENLIJST!$A$2:$C$350,3,FALSE))</f>
        <v/>
      </c>
    </row>
    <row r="204" spans="1:10" ht="17.45" customHeight="1" x14ac:dyDescent="0.3">
      <c r="A204" s="41"/>
      <c r="B204" s="42"/>
      <c r="C204" s="42"/>
      <c r="D204" s="61" t="s">
        <v>17</v>
      </c>
      <c r="E204" s="59" t="str">
        <f>IF(ENTRYFORM!$D$7="","",ENTRYFORM!$D$7)</f>
        <v/>
      </c>
      <c r="F204" s="41"/>
      <c r="G204" s="42"/>
      <c r="H204" s="42"/>
      <c r="I204" s="61" t="s">
        <v>17</v>
      </c>
      <c r="J204" s="59" t="str">
        <f>IF(ENTRYFORM!$D$7="","",ENTRYFORM!$D$7)</f>
        <v/>
      </c>
    </row>
    <row r="205" spans="1:10" ht="17.45" customHeight="1" x14ac:dyDescent="0.3">
      <c r="A205" s="41"/>
      <c r="B205" s="42"/>
      <c r="C205" s="42"/>
      <c r="D205" s="44"/>
      <c r="E205" s="45"/>
      <c r="F205" s="41"/>
      <c r="G205" s="42"/>
      <c r="H205" s="42"/>
      <c r="I205" s="44"/>
      <c r="J205" s="45"/>
    </row>
    <row r="206" spans="1:10" ht="17.45" customHeight="1" x14ac:dyDescent="0.3">
      <c r="A206" s="46" t="s">
        <v>1</v>
      </c>
      <c r="B206" s="86">
        <f>ENTRYFORM!B49</f>
        <v>0</v>
      </c>
      <c r="C206" s="86"/>
      <c r="D206" s="86"/>
      <c r="E206" s="87"/>
      <c r="F206" s="46" t="s">
        <v>1</v>
      </c>
      <c r="G206" s="86">
        <f>ENTRYFORM!B50</f>
        <v>0</v>
      </c>
      <c r="H206" s="86"/>
      <c r="I206" s="86"/>
      <c r="J206" s="87"/>
    </row>
    <row r="207" spans="1:10" ht="17.45" customHeight="1" x14ac:dyDescent="0.3">
      <c r="A207" s="46" t="s">
        <v>2</v>
      </c>
      <c r="B207" s="86">
        <f>ENTRYFORM!C49</f>
        <v>0</v>
      </c>
      <c r="C207" s="86"/>
      <c r="D207" s="86"/>
      <c r="E207" s="87"/>
      <c r="F207" s="46" t="s">
        <v>2</v>
      </c>
      <c r="G207" s="86">
        <f>ENTRYFORM!C50</f>
        <v>0</v>
      </c>
      <c r="H207" s="86"/>
      <c r="I207" s="86"/>
      <c r="J207" s="87"/>
    </row>
    <row r="208" spans="1:10" ht="17.45" customHeight="1" x14ac:dyDescent="0.3">
      <c r="A208" s="46" t="s">
        <v>15</v>
      </c>
      <c r="B208" s="88" t="str">
        <f>IF(ENTRYFORM!$D$7="","individueel",VLOOKUP(ENTRYFORM!$D$7,LEDENLIJST!$A$2:$C$350,2,FALSE))</f>
        <v>individueel</v>
      </c>
      <c r="C208" s="88"/>
      <c r="D208" s="88"/>
      <c r="E208" s="89"/>
      <c r="F208" s="46" t="s">
        <v>15</v>
      </c>
      <c r="G208" s="86" t="str">
        <f>IF(ENTRYFORM!$D$7="","individueel",VLOOKUP(ENTRYFORM!$D$7,LEDENLIJST!$A$2:$C$350,2,FALSE))</f>
        <v>individueel</v>
      </c>
      <c r="H208" s="86"/>
      <c r="I208" s="86"/>
      <c r="J208" s="87"/>
    </row>
    <row r="209" spans="1:10" ht="24.95" customHeight="1" x14ac:dyDescent="0.3">
      <c r="A209" s="47"/>
      <c r="B209" s="90"/>
      <c r="C209" s="90"/>
      <c r="D209" s="90"/>
      <c r="E209" s="91"/>
      <c r="F209" s="47"/>
      <c r="G209" s="90"/>
      <c r="H209" s="90"/>
      <c r="I209" s="90"/>
      <c r="J209" s="91"/>
    </row>
    <row r="210" spans="1:10" ht="24.95" customHeight="1" x14ac:dyDescent="0.25">
      <c r="A210" s="92"/>
      <c r="B210" s="93"/>
      <c r="C210" s="93"/>
      <c r="D210" s="93"/>
      <c r="E210" s="37"/>
      <c r="F210" s="92"/>
      <c r="G210" s="93"/>
      <c r="H210" s="93"/>
      <c r="I210" s="93"/>
      <c r="J210" s="37"/>
    </row>
    <row r="211" spans="1:10" ht="17.45" customHeight="1" x14ac:dyDescent="0.25">
      <c r="A211" s="83" t="str">
        <f>ENTRYFORM!$B$1</f>
        <v>FGA CONTEST</v>
      </c>
      <c r="B211" s="84"/>
      <c r="C211" s="84"/>
      <c r="D211" s="84"/>
      <c r="E211" s="58">
        <f>ENTRYFORM!$D$1</f>
        <v>2016</v>
      </c>
      <c r="F211" s="83" t="str">
        <f>ENTRYFORM!$B$1</f>
        <v>FGA CONTEST</v>
      </c>
      <c r="G211" s="85"/>
      <c r="H211" s="85"/>
      <c r="I211" s="85"/>
      <c r="J211" s="58">
        <f>ENTRYFORM!$D$1</f>
        <v>2016</v>
      </c>
    </row>
    <row r="212" spans="1:10" ht="17.45" customHeight="1" x14ac:dyDescent="0.25">
      <c r="A212" s="41"/>
      <c r="B212" s="42"/>
      <c r="C212" s="42"/>
      <c r="D212" s="42"/>
      <c r="E212" s="43"/>
      <c r="F212" s="41"/>
      <c r="G212" s="42"/>
      <c r="H212" s="42"/>
      <c r="I212" s="42"/>
      <c r="J212" s="43"/>
    </row>
    <row r="213" spans="1:10" ht="17.45" customHeight="1" x14ac:dyDescent="0.3">
      <c r="A213" s="41"/>
      <c r="B213" s="42"/>
      <c r="C213" s="42"/>
      <c r="D213" s="61" t="s">
        <v>16</v>
      </c>
      <c r="E213" s="59">
        <f>ENTRYFORM!A51</f>
        <v>0</v>
      </c>
      <c r="F213" s="41"/>
      <c r="G213" s="42"/>
      <c r="H213" s="42"/>
      <c r="I213" s="61" t="s">
        <v>16</v>
      </c>
      <c r="J213" s="59">
        <f>ENTRYFORM!A52</f>
        <v>0</v>
      </c>
    </row>
    <row r="214" spans="1:10" ht="17.45" customHeight="1" x14ac:dyDescent="0.25">
      <c r="A214" s="41"/>
      <c r="B214" s="42"/>
      <c r="C214" s="42"/>
      <c r="D214" s="61" t="s">
        <v>329</v>
      </c>
      <c r="E214" s="60" t="str">
        <f>IF(ENTRYFORM!$D$7="","",VLOOKUP(ENTRYFORM!$D$7,LEDENLIJST!$A$2:$C$350,3,FALSE))</f>
        <v/>
      </c>
      <c r="F214" s="41"/>
      <c r="G214" s="42"/>
      <c r="H214" s="42"/>
      <c r="I214" s="61" t="s">
        <v>329</v>
      </c>
      <c r="J214" s="60" t="str">
        <f>IF(ENTRYFORM!$D$7="","",VLOOKUP(ENTRYFORM!$D$7,LEDENLIJST!$A$2:$C$350,3,FALSE))</f>
        <v/>
      </c>
    </row>
    <row r="215" spans="1:10" ht="17.45" customHeight="1" x14ac:dyDescent="0.3">
      <c r="A215" s="41"/>
      <c r="B215" s="42"/>
      <c r="C215" s="42"/>
      <c r="D215" s="61" t="s">
        <v>17</v>
      </c>
      <c r="E215" s="59" t="str">
        <f>IF(ENTRYFORM!$D$7="","",ENTRYFORM!$D$7)</f>
        <v/>
      </c>
      <c r="F215" s="41"/>
      <c r="G215" s="42"/>
      <c r="H215" s="42"/>
      <c r="I215" s="61" t="s">
        <v>17</v>
      </c>
      <c r="J215" s="59" t="str">
        <f>IF(ENTRYFORM!$D$7="","",ENTRYFORM!$D$7)</f>
        <v/>
      </c>
    </row>
    <row r="216" spans="1:10" ht="17.45" customHeight="1" x14ac:dyDescent="0.3">
      <c r="A216" s="41"/>
      <c r="B216" s="42"/>
      <c r="C216" s="42"/>
      <c r="D216" s="44"/>
      <c r="E216" s="45"/>
      <c r="F216" s="41"/>
      <c r="G216" s="42"/>
      <c r="H216" s="42"/>
      <c r="I216" s="44"/>
      <c r="J216" s="45"/>
    </row>
    <row r="217" spans="1:10" ht="17.45" customHeight="1" x14ac:dyDescent="0.3">
      <c r="A217" s="46" t="s">
        <v>1</v>
      </c>
      <c r="B217" s="86">
        <f>ENTRYFORM!B51</f>
        <v>0</v>
      </c>
      <c r="C217" s="86"/>
      <c r="D217" s="86"/>
      <c r="E217" s="87"/>
      <c r="F217" s="46" t="s">
        <v>1</v>
      </c>
      <c r="G217" s="86">
        <f>ENTRYFORM!B52</f>
        <v>0</v>
      </c>
      <c r="H217" s="86"/>
      <c r="I217" s="86"/>
      <c r="J217" s="87"/>
    </row>
    <row r="218" spans="1:10" ht="17.45" customHeight="1" x14ac:dyDescent="0.3">
      <c r="A218" s="46" t="s">
        <v>2</v>
      </c>
      <c r="B218" s="86">
        <f>ENTRYFORM!C51</f>
        <v>0</v>
      </c>
      <c r="C218" s="86"/>
      <c r="D218" s="86"/>
      <c r="E218" s="87"/>
      <c r="F218" s="46" t="s">
        <v>2</v>
      </c>
      <c r="G218" s="86">
        <f>ENTRYFORM!C52</f>
        <v>0</v>
      </c>
      <c r="H218" s="86"/>
      <c r="I218" s="86"/>
      <c r="J218" s="87"/>
    </row>
    <row r="219" spans="1:10" ht="17.45" customHeight="1" x14ac:dyDescent="0.3">
      <c r="A219" s="46" t="s">
        <v>15</v>
      </c>
      <c r="B219" s="88" t="str">
        <f>IF(ENTRYFORM!$D$7="","individueel",VLOOKUP(ENTRYFORM!$D$7,LEDENLIJST!$A$2:$C$350,2,FALSE))</f>
        <v>individueel</v>
      </c>
      <c r="C219" s="88"/>
      <c r="D219" s="88"/>
      <c r="E219" s="89"/>
      <c r="F219" s="46" t="s">
        <v>15</v>
      </c>
      <c r="G219" s="86" t="str">
        <f>IF(ENTRYFORM!$D$7="","individueel",VLOOKUP(ENTRYFORM!$D$7,LEDENLIJST!$A$2:$C$350,2,FALSE))</f>
        <v>individueel</v>
      </c>
      <c r="H219" s="86"/>
      <c r="I219" s="86"/>
      <c r="J219" s="87"/>
    </row>
    <row r="220" spans="1:10" ht="24.95" customHeight="1" x14ac:dyDescent="0.3">
      <c r="A220" s="47"/>
      <c r="B220" s="90"/>
      <c r="C220" s="90"/>
      <c r="D220" s="90"/>
      <c r="E220" s="91"/>
      <c r="F220" s="47"/>
      <c r="G220" s="90"/>
      <c r="H220" s="90"/>
      <c r="I220" s="90"/>
      <c r="J220" s="91"/>
    </row>
    <row r="221" spans="1:10" ht="24.95" customHeight="1" x14ac:dyDescent="0.25">
      <c r="A221" s="92"/>
      <c r="B221" s="93"/>
      <c r="C221" s="93"/>
      <c r="D221" s="93"/>
      <c r="E221" s="37"/>
      <c r="F221" s="92"/>
      <c r="G221" s="93"/>
      <c r="H221" s="93"/>
      <c r="I221" s="93"/>
      <c r="J221" s="37"/>
    </row>
    <row r="222" spans="1:10" ht="17.45" customHeight="1" x14ac:dyDescent="0.25">
      <c r="A222" s="83" t="str">
        <f>ENTRYFORM!$B$1</f>
        <v>FGA CONTEST</v>
      </c>
      <c r="B222" s="84"/>
      <c r="C222" s="84"/>
      <c r="D222" s="84"/>
      <c r="E222" s="58">
        <f>ENTRYFORM!$D$1</f>
        <v>2016</v>
      </c>
      <c r="F222" s="83" t="str">
        <f>ENTRYFORM!$B$1</f>
        <v>FGA CONTEST</v>
      </c>
      <c r="G222" s="85"/>
      <c r="H222" s="85"/>
      <c r="I222" s="85"/>
      <c r="J222" s="58">
        <f>ENTRYFORM!$D$1</f>
        <v>2016</v>
      </c>
    </row>
    <row r="223" spans="1:10" ht="17.45" customHeight="1" x14ac:dyDescent="0.25">
      <c r="A223" s="41"/>
      <c r="B223" s="42"/>
      <c r="C223" s="42"/>
      <c r="D223" s="42"/>
      <c r="E223" s="43"/>
      <c r="F223" s="41"/>
      <c r="G223" s="42"/>
      <c r="H223" s="42"/>
      <c r="I223" s="42"/>
      <c r="J223" s="43"/>
    </row>
    <row r="224" spans="1:10" ht="17.45" customHeight="1" x14ac:dyDescent="0.3">
      <c r="A224" s="41"/>
      <c r="B224" s="42"/>
      <c r="C224" s="42"/>
      <c r="D224" s="61" t="s">
        <v>16</v>
      </c>
      <c r="E224" s="59">
        <f>ENTRYFORM!A53</f>
        <v>0</v>
      </c>
      <c r="F224" s="41"/>
      <c r="G224" s="42"/>
      <c r="H224" s="42"/>
      <c r="I224" s="61" t="s">
        <v>16</v>
      </c>
      <c r="J224" s="59">
        <f>ENTRYFORM!A54</f>
        <v>0</v>
      </c>
    </row>
    <row r="225" spans="1:10" ht="17.45" customHeight="1" x14ac:dyDescent="0.25">
      <c r="A225" s="41"/>
      <c r="B225" s="42"/>
      <c r="C225" s="42"/>
      <c r="D225" s="61" t="s">
        <v>329</v>
      </c>
      <c r="E225" s="60" t="str">
        <f>IF(ENTRYFORM!$D$7="","",VLOOKUP(ENTRYFORM!$D$7,LEDENLIJST!$A$2:$C$350,3,FALSE))</f>
        <v/>
      </c>
      <c r="F225" s="41"/>
      <c r="G225" s="42"/>
      <c r="H225" s="42"/>
      <c r="I225" s="61" t="s">
        <v>329</v>
      </c>
      <c r="J225" s="60" t="str">
        <f>IF(ENTRYFORM!$D$7="","",VLOOKUP(ENTRYFORM!$D$7,LEDENLIJST!$A$2:$C$350,3,FALSE))</f>
        <v/>
      </c>
    </row>
    <row r="226" spans="1:10" ht="17.45" customHeight="1" x14ac:dyDescent="0.3">
      <c r="A226" s="41"/>
      <c r="B226" s="42"/>
      <c r="C226" s="42"/>
      <c r="D226" s="61" t="s">
        <v>17</v>
      </c>
      <c r="E226" s="59" t="str">
        <f>IF(ENTRYFORM!$D$7="","",ENTRYFORM!$D$7)</f>
        <v/>
      </c>
      <c r="F226" s="41"/>
      <c r="G226" s="42"/>
      <c r="H226" s="42"/>
      <c r="I226" s="61" t="s">
        <v>17</v>
      </c>
      <c r="J226" s="59" t="str">
        <f>IF(ENTRYFORM!$D$7="","",ENTRYFORM!$D$7)</f>
        <v/>
      </c>
    </row>
    <row r="227" spans="1:10" ht="17.45" customHeight="1" x14ac:dyDescent="0.3">
      <c r="A227" s="41"/>
      <c r="B227" s="42"/>
      <c r="C227" s="42"/>
      <c r="D227" s="44"/>
      <c r="E227" s="45"/>
      <c r="F227" s="41"/>
      <c r="G227" s="42"/>
      <c r="H227" s="42"/>
      <c r="I227" s="44"/>
      <c r="J227" s="45"/>
    </row>
    <row r="228" spans="1:10" ht="17.45" customHeight="1" x14ac:dyDescent="0.3">
      <c r="A228" s="46" t="s">
        <v>1</v>
      </c>
      <c r="B228" s="86">
        <f>ENTRYFORM!B53</f>
        <v>0</v>
      </c>
      <c r="C228" s="86"/>
      <c r="D228" s="86"/>
      <c r="E228" s="87"/>
      <c r="F228" s="46" t="s">
        <v>1</v>
      </c>
      <c r="G228" s="86">
        <f>ENTRYFORM!B54</f>
        <v>0</v>
      </c>
      <c r="H228" s="86"/>
      <c r="I228" s="86"/>
      <c r="J228" s="87"/>
    </row>
    <row r="229" spans="1:10" ht="17.45" customHeight="1" x14ac:dyDescent="0.3">
      <c r="A229" s="46" t="s">
        <v>2</v>
      </c>
      <c r="B229" s="86">
        <f>ENTRYFORM!C53</f>
        <v>0</v>
      </c>
      <c r="C229" s="86"/>
      <c r="D229" s="86"/>
      <c r="E229" s="87"/>
      <c r="F229" s="46" t="s">
        <v>2</v>
      </c>
      <c r="G229" s="86">
        <f>ENTRYFORM!C54</f>
        <v>0</v>
      </c>
      <c r="H229" s="86"/>
      <c r="I229" s="86"/>
      <c r="J229" s="87"/>
    </row>
    <row r="230" spans="1:10" ht="17.45" customHeight="1" x14ac:dyDescent="0.3">
      <c r="A230" s="46" t="s">
        <v>15</v>
      </c>
      <c r="B230" s="88" t="str">
        <f>IF(ENTRYFORM!$D$7="","individueel",VLOOKUP(ENTRYFORM!$D$7,LEDENLIJST!$A$2:$C$350,2,FALSE))</f>
        <v>individueel</v>
      </c>
      <c r="C230" s="88"/>
      <c r="D230" s="88"/>
      <c r="E230" s="89"/>
      <c r="F230" s="46" t="s">
        <v>15</v>
      </c>
      <c r="G230" s="86" t="str">
        <f>IF(ENTRYFORM!$D$7="","individueel",VLOOKUP(ENTRYFORM!$D$7,LEDENLIJST!$A$2:$C$350,2,FALSE))</f>
        <v>individueel</v>
      </c>
      <c r="H230" s="86"/>
      <c r="I230" s="86"/>
      <c r="J230" s="87"/>
    </row>
    <row r="231" spans="1:10" ht="24.95" customHeight="1" x14ac:dyDescent="0.3">
      <c r="A231" s="47"/>
      <c r="B231" s="90"/>
      <c r="C231" s="90"/>
      <c r="D231" s="90"/>
      <c r="E231" s="91"/>
      <c r="F231" s="47"/>
      <c r="G231" s="90"/>
      <c r="H231" s="90"/>
      <c r="I231" s="90"/>
      <c r="J231" s="91"/>
    </row>
    <row r="232" spans="1:10" ht="24.95" customHeight="1" x14ac:dyDescent="0.25">
      <c r="A232" s="92"/>
      <c r="B232" s="93"/>
      <c r="C232" s="93"/>
      <c r="D232" s="93"/>
      <c r="E232" s="37"/>
      <c r="F232" s="92"/>
      <c r="G232" s="93"/>
      <c r="H232" s="93"/>
      <c r="I232" s="93"/>
      <c r="J232" s="37"/>
    </row>
    <row r="233" spans="1:10" ht="17.45" customHeight="1" x14ac:dyDescent="0.25">
      <c r="A233" s="83" t="str">
        <f>ENTRYFORM!$B$1</f>
        <v>FGA CONTEST</v>
      </c>
      <c r="B233" s="84"/>
      <c r="C233" s="84"/>
      <c r="D233" s="84"/>
      <c r="E233" s="58">
        <f>ENTRYFORM!$D$1</f>
        <v>2016</v>
      </c>
      <c r="F233" s="83" t="str">
        <f>ENTRYFORM!$B$1</f>
        <v>FGA CONTEST</v>
      </c>
      <c r="G233" s="85"/>
      <c r="H233" s="85"/>
      <c r="I233" s="85"/>
      <c r="J233" s="58">
        <f>ENTRYFORM!$D$1</f>
        <v>2016</v>
      </c>
    </row>
    <row r="234" spans="1:10" ht="17.45" customHeight="1" x14ac:dyDescent="0.25">
      <c r="A234" s="41"/>
      <c r="B234" s="42"/>
      <c r="C234" s="42"/>
      <c r="D234" s="42"/>
      <c r="E234" s="43"/>
      <c r="F234" s="41"/>
      <c r="G234" s="42"/>
      <c r="H234" s="42"/>
      <c r="I234" s="42"/>
      <c r="J234" s="43"/>
    </row>
    <row r="235" spans="1:10" ht="17.45" customHeight="1" x14ac:dyDescent="0.3">
      <c r="A235" s="41"/>
      <c r="B235" s="42"/>
      <c r="C235" s="42"/>
      <c r="D235" s="61" t="s">
        <v>16</v>
      </c>
      <c r="E235" s="59">
        <f>ENTRYFORM!A55</f>
        <v>0</v>
      </c>
      <c r="F235" s="41"/>
      <c r="G235" s="42"/>
      <c r="H235" s="42"/>
      <c r="I235" s="61" t="s">
        <v>16</v>
      </c>
      <c r="J235" s="59">
        <f>ENTRYFORM!A56</f>
        <v>0</v>
      </c>
    </row>
    <row r="236" spans="1:10" ht="17.45" customHeight="1" x14ac:dyDescent="0.25">
      <c r="A236" s="41"/>
      <c r="B236" s="42"/>
      <c r="C236" s="42"/>
      <c r="D236" s="61" t="s">
        <v>329</v>
      </c>
      <c r="E236" s="60" t="str">
        <f>IF(ENTRYFORM!$D$7="","",VLOOKUP(ENTRYFORM!$D$7,LEDENLIJST!$A$2:$C$350,3,FALSE))</f>
        <v/>
      </c>
      <c r="F236" s="41"/>
      <c r="G236" s="42"/>
      <c r="H236" s="42"/>
      <c r="I236" s="61" t="s">
        <v>329</v>
      </c>
      <c r="J236" s="60" t="str">
        <f>IF(ENTRYFORM!$D$7="","",VLOOKUP(ENTRYFORM!$D$7,LEDENLIJST!$A$2:$C$350,3,FALSE))</f>
        <v/>
      </c>
    </row>
    <row r="237" spans="1:10" ht="17.45" customHeight="1" x14ac:dyDescent="0.3">
      <c r="A237" s="41"/>
      <c r="B237" s="42"/>
      <c r="C237" s="42"/>
      <c r="D237" s="61" t="s">
        <v>17</v>
      </c>
      <c r="E237" s="59" t="str">
        <f>IF(ENTRYFORM!$D$7="","",ENTRYFORM!$D$7)</f>
        <v/>
      </c>
      <c r="F237" s="41"/>
      <c r="G237" s="42"/>
      <c r="H237" s="42"/>
      <c r="I237" s="61" t="s">
        <v>17</v>
      </c>
      <c r="J237" s="59" t="str">
        <f>IF(ENTRYFORM!$D$7="","",ENTRYFORM!$D$7)</f>
        <v/>
      </c>
    </row>
    <row r="238" spans="1:10" ht="17.45" customHeight="1" x14ac:dyDescent="0.3">
      <c r="A238" s="41"/>
      <c r="B238" s="42"/>
      <c r="C238" s="42"/>
      <c r="D238" s="44"/>
      <c r="E238" s="45"/>
      <c r="F238" s="41"/>
      <c r="G238" s="42"/>
      <c r="H238" s="42"/>
      <c r="I238" s="44"/>
      <c r="J238" s="45"/>
    </row>
    <row r="239" spans="1:10" ht="17.45" customHeight="1" x14ac:dyDescent="0.3">
      <c r="A239" s="46" t="s">
        <v>1</v>
      </c>
      <c r="B239" s="86">
        <f>ENTRYFORM!B55</f>
        <v>0</v>
      </c>
      <c r="C239" s="86"/>
      <c r="D239" s="86"/>
      <c r="E239" s="87"/>
      <c r="F239" s="46" t="s">
        <v>1</v>
      </c>
      <c r="G239" s="86">
        <f>ENTRYFORM!B56</f>
        <v>0</v>
      </c>
      <c r="H239" s="86"/>
      <c r="I239" s="86"/>
      <c r="J239" s="87"/>
    </row>
    <row r="240" spans="1:10" ht="17.45" customHeight="1" x14ac:dyDescent="0.3">
      <c r="A240" s="46" t="s">
        <v>2</v>
      </c>
      <c r="B240" s="86">
        <f>ENTRYFORM!C55</f>
        <v>0</v>
      </c>
      <c r="C240" s="86"/>
      <c r="D240" s="86"/>
      <c r="E240" s="87"/>
      <c r="F240" s="46" t="s">
        <v>2</v>
      </c>
      <c r="G240" s="86">
        <f>ENTRYFORM!C56</f>
        <v>0</v>
      </c>
      <c r="H240" s="86"/>
      <c r="I240" s="86"/>
      <c r="J240" s="87"/>
    </row>
    <row r="241" spans="1:10" ht="17.45" customHeight="1" x14ac:dyDescent="0.3">
      <c r="A241" s="46" t="s">
        <v>15</v>
      </c>
      <c r="B241" s="88" t="str">
        <f>IF(ENTRYFORM!$D$7="","individueel",VLOOKUP(ENTRYFORM!$D$7,LEDENLIJST!$A$2:$C$350,2,FALSE))</f>
        <v>individueel</v>
      </c>
      <c r="C241" s="88"/>
      <c r="D241" s="88"/>
      <c r="E241" s="89"/>
      <c r="F241" s="46" t="s">
        <v>15</v>
      </c>
      <c r="G241" s="86" t="str">
        <f>IF(ENTRYFORM!$D$7="","individueel",VLOOKUP(ENTRYFORM!$D$7,LEDENLIJST!$A$2:$C$350,2,FALSE))</f>
        <v>individueel</v>
      </c>
      <c r="H241" s="86"/>
      <c r="I241" s="86"/>
      <c r="J241" s="87"/>
    </row>
    <row r="242" spans="1:10" ht="24.95" customHeight="1" x14ac:dyDescent="0.3">
      <c r="A242" s="47"/>
      <c r="B242" s="90"/>
      <c r="C242" s="90"/>
      <c r="D242" s="90"/>
      <c r="E242" s="91"/>
      <c r="F242" s="47"/>
      <c r="G242" s="90"/>
      <c r="H242" s="90"/>
      <c r="I242" s="90"/>
      <c r="J242" s="91"/>
    </row>
    <row r="243" spans="1:10" ht="24.95" customHeight="1" x14ac:dyDescent="0.25">
      <c r="A243" s="92"/>
      <c r="B243" s="93"/>
      <c r="C243" s="93"/>
      <c r="D243" s="93"/>
      <c r="E243" s="37"/>
      <c r="F243" s="92"/>
      <c r="G243" s="93"/>
      <c r="H243" s="93"/>
      <c r="I243" s="93"/>
      <c r="J243" s="37"/>
    </row>
    <row r="244" spans="1:10" ht="17.45" customHeight="1" x14ac:dyDescent="0.25">
      <c r="A244" s="83" t="str">
        <f>ENTRYFORM!$B$1</f>
        <v>FGA CONTEST</v>
      </c>
      <c r="B244" s="84"/>
      <c r="C244" s="84"/>
      <c r="D244" s="84"/>
      <c r="E244" s="58">
        <f>ENTRYFORM!$D$1</f>
        <v>2016</v>
      </c>
      <c r="F244" s="83" t="str">
        <f>ENTRYFORM!$B$1</f>
        <v>FGA CONTEST</v>
      </c>
      <c r="G244" s="85"/>
      <c r="H244" s="85"/>
      <c r="I244" s="85"/>
      <c r="J244" s="58">
        <f>ENTRYFORM!$D$1</f>
        <v>2016</v>
      </c>
    </row>
    <row r="245" spans="1:10" ht="17.45" customHeight="1" x14ac:dyDescent="0.25">
      <c r="A245" s="41"/>
      <c r="B245" s="42"/>
      <c r="C245" s="42"/>
      <c r="D245" s="42"/>
      <c r="E245" s="43"/>
      <c r="F245" s="41"/>
      <c r="G245" s="42"/>
      <c r="H245" s="42"/>
      <c r="I245" s="42"/>
      <c r="J245" s="43"/>
    </row>
    <row r="246" spans="1:10" ht="17.45" customHeight="1" x14ac:dyDescent="0.3">
      <c r="A246" s="41"/>
      <c r="B246" s="42"/>
      <c r="C246" s="42"/>
      <c r="D246" s="61" t="s">
        <v>16</v>
      </c>
      <c r="E246" s="59">
        <f>ENTRYFORM!A57</f>
        <v>0</v>
      </c>
      <c r="F246" s="41"/>
      <c r="G246" s="42"/>
      <c r="H246" s="42"/>
      <c r="I246" s="61" t="s">
        <v>16</v>
      </c>
      <c r="J246" s="59">
        <f>ENTRYFORM!A58</f>
        <v>0</v>
      </c>
    </row>
    <row r="247" spans="1:10" ht="17.45" customHeight="1" x14ac:dyDescent="0.25">
      <c r="A247" s="41"/>
      <c r="B247" s="42"/>
      <c r="C247" s="42"/>
      <c r="D247" s="61" t="s">
        <v>329</v>
      </c>
      <c r="E247" s="60" t="str">
        <f>IF(ENTRYFORM!$D$7="","",VLOOKUP(ENTRYFORM!$D$7,LEDENLIJST!$A$2:$C$350,3,FALSE))</f>
        <v/>
      </c>
      <c r="F247" s="41"/>
      <c r="G247" s="42"/>
      <c r="H247" s="42"/>
      <c r="I247" s="61" t="s">
        <v>329</v>
      </c>
      <c r="J247" s="60" t="str">
        <f>IF(ENTRYFORM!$D$7="","",VLOOKUP(ENTRYFORM!$D$7,LEDENLIJST!$A$2:$C$350,3,FALSE))</f>
        <v/>
      </c>
    </row>
    <row r="248" spans="1:10" ht="17.45" customHeight="1" x14ac:dyDescent="0.3">
      <c r="A248" s="41"/>
      <c r="B248" s="42"/>
      <c r="C248" s="42"/>
      <c r="D248" s="61" t="s">
        <v>17</v>
      </c>
      <c r="E248" s="59" t="str">
        <f>IF(ENTRYFORM!$D$7="","",ENTRYFORM!$D$7)</f>
        <v/>
      </c>
      <c r="F248" s="41"/>
      <c r="G248" s="42"/>
      <c r="H248" s="42"/>
      <c r="I248" s="61" t="s">
        <v>17</v>
      </c>
      <c r="J248" s="59" t="str">
        <f>IF(ENTRYFORM!$D$7="","",ENTRYFORM!$D$7)</f>
        <v/>
      </c>
    </row>
    <row r="249" spans="1:10" ht="17.45" customHeight="1" x14ac:dyDescent="0.3">
      <c r="A249" s="41"/>
      <c r="B249" s="42"/>
      <c r="C249" s="42"/>
      <c r="D249" s="44"/>
      <c r="E249" s="45"/>
      <c r="F249" s="41"/>
      <c r="G249" s="42"/>
      <c r="H249" s="42"/>
      <c r="I249" s="44"/>
      <c r="J249" s="45"/>
    </row>
    <row r="250" spans="1:10" ht="17.45" customHeight="1" x14ac:dyDescent="0.3">
      <c r="A250" s="46" t="s">
        <v>1</v>
      </c>
      <c r="B250" s="86">
        <f>ENTRYFORM!B57</f>
        <v>0</v>
      </c>
      <c r="C250" s="86"/>
      <c r="D250" s="86"/>
      <c r="E250" s="87"/>
      <c r="F250" s="46" t="s">
        <v>1</v>
      </c>
      <c r="G250" s="86">
        <f>ENTRYFORM!B58</f>
        <v>0</v>
      </c>
      <c r="H250" s="86"/>
      <c r="I250" s="86"/>
      <c r="J250" s="87"/>
    </row>
    <row r="251" spans="1:10" ht="17.45" customHeight="1" x14ac:dyDescent="0.3">
      <c r="A251" s="46" t="s">
        <v>2</v>
      </c>
      <c r="B251" s="86">
        <f>ENTRYFORM!C57</f>
        <v>0</v>
      </c>
      <c r="C251" s="86"/>
      <c r="D251" s="86"/>
      <c r="E251" s="87"/>
      <c r="F251" s="46" t="s">
        <v>2</v>
      </c>
      <c r="G251" s="86">
        <f>ENTRYFORM!C58</f>
        <v>0</v>
      </c>
      <c r="H251" s="86"/>
      <c r="I251" s="86"/>
      <c r="J251" s="87"/>
    </row>
    <row r="252" spans="1:10" ht="17.45" customHeight="1" x14ac:dyDescent="0.3">
      <c r="A252" s="46" t="s">
        <v>15</v>
      </c>
      <c r="B252" s="88" t="str">
        <f>IF(ENTRYFORM!$D$7="","individueel",VLOOKUP(ENTRYFORM!$D$7,LEDENLIJST!$A$2:$C$350,2,FALSE))</f>
        <v>individueel</v>
      </c>
      <c r="C252" s="88"/>
      <c r="D252" s="88"/>
      <c r="E252" s="89"/>
      <c r="F252" s="46" t="s">
        <v>15</v>
      </c>
      <c r="G252" s="86" t="str">
        <f>IF(ENTRYFORM!$D$7="","individueel",VLOOKUP(ENTRYFORM!$D$7,LEDENLIJST!$A$2:$C$350,2,FALSE))</f>
        <v>individueel</v>
      </c>
      <c r="H252" s="86"/>
      <c r="I252" s="86"/>
      <c r="J252" s="87"/>
    </row>
    <row r="253" spans="1:10" ht="24.95" customHeight="1" x14ac:dyDescent="0.3">
      <c r="A253" s="47"/>
      <c r="B253" s="90"/>
      <c r="C253" s="90"/>
      <c r="D253" s="90"/>
      <c r="E253" s="91"/>
      <c r="F253" s="47"/>
      <c r="G253" s="90"/>
      <c r="H253" s="90"/>
      <c r="I253" s="90"/>
      <c r="J253" s="91"/>
    </row>
    <row r="254" spans="1:10" ht="24.95" customHeight="1" x14ac:dyDescent="0.25">
      <c r="A254" s="92"/>
      <c r="B254" s="93"/>
      <c r="C254" s="93"/>
      <c r="D254" s="93"/>
      <c r="E254" s="37"/>
      <c r="F254" s="92"/>
      <c r="G254" s="93"/>
      <c r="H254" s="93"/>
      <c r="I254" s="93"/>
      <c r="J254" s="37"/>
    </row>
    <row r="255" spans="1:10" ht="17.45" customHeight="1" x14ac:dyDescent="0.25">
      <c r="A255" s="83" t="str">
        <f>ENTRYFORM!$B$1</f>
        <v>FGA CONTEST</v>
      </c>
      <c r="B255" s="84"/>
      <c r="C255" s="84"/>
      <c r="D255" s="84"/>
      <c r="E255" s="58">
        <f>ENTRYFORM!$D$1</f>
        <v>2016</v>
      </c>
      <c r="F255" s="83" t="str">
        <f>ENTRYFORM!$B$1</f>
        <v>FGA CONTEST</v>
      </c>
      <c r="G255" s="85"/>
      <c r="H255" s="85"/>
      <c r="I255" s="85"/>
      <c r="J255" s="58">
        <f>ENTRYFORM!$D$1</f>
        <v>2016</v>
      </c>
    </row>
    <row r="256" spans="1:10" ht="17.45" customHeight="1" x14ac:dyDescent="0.25">
      <c r="A256" s="41"/>
      <c r="B256" s="42"/>
      <c r="C256" s="42"/>
      <c r="D256" s="42"/>
      <c r="E256" s="43"/>
      <c r="F256" s="41"/>
      <c r="G256" s="42"/>
      <c r="H256" s="42"/>
      <c r="I256" s="42"/>
      <c r="J256" s="43"/>
    </row>
    <row r="257" spans="1:10" ht="17.45" customHeight="1" x14ac:dyDescent="0.3">
      <c r="A257" s="41"/>
      <c r="B257" s="42"/>
      <c r="C257" s="42"/>
      <c r="D257" s="61" t="s">
        <v>16</v>
      </c>
      <c r="E257" s="59">
        <f>ENTRYFORM!A59</f>
        <v>0</v>
      </c>
      <c r="F257" s="41"/>
      <c r="G257" s="42"/>
      <c r="H257" s="42"/>
      <c r="I257" s="61" t="s">
        <v>16</v>
      </c>
      <c r="J257" s="59">
        <f>ENTRYFORM!A60</f>
        <v>0</v>
      </c>
    </row>
    <row r="258" spans="1:10" ht="17.45" customHeight="1" x14ac:dyDescent="0.25">
      <c r="A258" s="41"/>
      <c r="B258" s="42"/>
      <c r="C258" s="42"/>
      <c r="D258" s="61" t="s">
        <v>329</v>
      </c>
      <c r="E258" s="60" t="str">
        <f>IF(ENTRYFORM!$D$7="","",VLOOKUP(ENTRYFORM!$D$7,LEDENLIJST!$A$2:$C$350,3,FALSE))</f>
        <v/>
      </c>
      <c r="F258" s="41"/>
      <c r="G258" s="42"/>
      <c r="H258" s="42"/>
      <c r="I258" s="61" t="s">
        <v>329</v>
      </c>
      <c r="J258" s="60" t="str">
        <f>IF(ENTRYFORM!$D$7="","",VLOOKUP(ENTRYFORM!$D$7,LEDENLIJST!$A$2:$C$350,3,FALSE))</f>
        <v/>
      </c>
    </row>
    <row r="259" spans="1:10" ht="17.45" customHeight="1" x14ac:dyDescent="0.3">
      <c r="A259" s="41"/>
      <c r="B259" s="42"/>
      <c r="C259" s="42"/>
      <c r="D259" s="61" t="s">
        <v>17</v>
      </c>
      <c r="E259" s="59" t="str">
        <f>IF(ENTRYFORM!$D$7="","",ENTRYFORM!$D$7)</f>
        <v/>
      </c>
      <c r="F259" s="41"/>
      <c r="G259" s="42"/>
      <c r="H259" s="42"/>
      <c r="I259" s="61" t="s">
        <v>17</v>
      </c>
      <c r="J259" s="59" t="str">
        <f>IF(ENTRYFORM!$D$7="","",ENTRYFORM!$D$7)</f>
        <v/>
      </c>
    </row>
    <row r="260" spans="1:10" ht="17.45" customHeight="1" x14ac:dyDescent="0.3">
      <c r="A260" s="41"/>
      <c r="B260" s="42"/>
      <c r="C260" s="42"/>
      <c r="D260" s="44"/>
      <c r="E260" s="45"/>
      <c r="F260" s="41"/>
      <c r="G260" s="42"/>
      <c r="H260" s="42"/>
      <c r="I260" s="44"/>
      <c r="J260" s="45"/>
    </row>
    <row r="261" spans="1:10" ht="17.45" customHeight="1" x14ac:dyDescent="0.3">
      <c r="A261" s="46" t="s">
        <v>1</v>
      </c>
      <c r="B261" s="86">
        <f>ENTRYFORM!B59</f>
        <v>0</v>
      </c>
      <c r="C261" s="86"/>
      <c r="D261" s="86"/>
      <c r="E261" s="87"/>
      <c r="F261" s="46" t="s">
        <v>1</v>
      </c>
      <c r="G261" s="86">
        <f>ENTRYFORM!B60</f>
        <v>0</v>
      </c>
      <c r="H261" s="86"/>
      <c r="I261" s="86"/>
      <c r="J261" s="87"/>
    </row>
    <row r="262" spans="1:10" ht="17.45" customHeight="1" x14ac:dyDescent="0.3">
      <c r="A262" s="46" t="s">
        <v>2</v>
      </c>
      <c r="B262" s="86">
        <f>ENTRYFORM!C59</f>
        <v>0</v>
      </c>
      <c r="C262" s="86"/>
      <c r="D262" s="86"/>
      <c r="E262" s="87"/>
      <c r="F262" s="46" t="s">
        <v>2</v>
      </c>
      <c r="G262" s="86">
        <f>ENTRYFORM!C60</f>
        <v>0</v>
      </c>
      <c r="H262" s="86"/>
      <c r="I262" s="86"/>
      <c r="J262" s="87"/>
    </row>
    <row r="263" spans="1:10" ht="17.45" customHeight="1" x14ac:dyDescent="0.3">
      <c r="A263" s="46" t="s">
        <v>15</v>
      </c>
      <c r="B263" s="88" t="str">
        <f>IF(ENTRYFORM!$D$7="","individueel",VLOOKUP(ENTRYFORM!$D$7,LEDENLIJST!$A$2:$C$350,2,FALSE))</f>
        <v>individueel</v>
      </c>
      <c r="C263" s="88"/>
      <c r="D263" s="88"/>
      <c r="E263" s="89"/>
      <c r="F263" s="46" t="s">
        <v>15</v>
      </c>
      <c r="G263" s="86" t="str">
        <f>IF(ENTRYFORM!$D$7="","individueel",VLOOKUP(ENTRYFORM!$D$7,LEDENLIJST!$A$2:$C$350,2,FALSE))</f>
        <v>individueel</v>
      </c>
      <c r="H263" s="86"/>
      <c r="I263" s="86"/>
      <c r="J263" s="87"/>
    </row>
    <row r="264" spans="1:10" ht="24.95" customHeight="1" x14ac:dyDescent="0.3">
      <c r="A264" s="47"/>
      <c r="B264" s="90"/>
      <c r="C264" s="90"/>
      <c r="D264" s="90"/>
      <c r="E264" s="91"/>
      <c r="F264" s="47"/>
      <c r="G264" s="90"/>
      <c r="H264" s="90"/>
      <c r="I264" s="90"/>
      <c r="J264" s="91"/>
    </row>
    <row r="265" spans="1:10" ht="24.95" customHeight="1" x14ac:dyDescent="0.25">
      <c r="A265" s="42"/>
      <c r="B265" s="42"/>
      <c r="C265" s="42"/>
      <c r="D265" s="42"/>
      <c r="E265" s="42"/>
      <c r="F265" s="42"/>
      <c r="G265" s="42"/>
      <c r="H265" s="42"/>
      <c r="I265" s="42"/>
      <c r="J265" s="42"/>
    </row>
    <row r="266" spans="1:10" ht="18.600000000000001" customHeight="1" x14ac:dyDescent="0.25">
      <c r="A266" s="83"/>
      <c r="B266" s="85"/>
      <c r="C266" s="85"/>
      <c r="D266" s="85"/>
      <c r="E266" s="40"/>
      <c r="F266" s="83"/>
      <c r="G266" s="85"/>
      <c r="H266" s="85"/>
      <c r="I266" s="85"/>
      <c r="J266" s="40"/>
    </row>
    <row r="267" spans="1:10" ht="18.600000000000001" customHeight="1" x14ac:dyDescent="0.25">
      <c r="A267" s="42"/>
      <c r="B267" s="42"/>
      <c r="C267" s="42"/>
      <c r="D267" s="42"/>
      <c r="E267" s="42"/>
      <c r="F267" s="42"/>
      <c r="G267" s="42"/>
      <c r="H267" s="42"/>
      <c r="I267" s="42"/>
      <c r="J267" s="42"/>
    </row>
    <row r="268" spans="1:10" ht="18.600000000000001" customHeight="1" x14ac:dyDescent="0.3">
      <c r="A268" s="42"/>
      <c r="B268" s="42"/>
      <c r="C268" s="42"/>
      <c r="D268" s="44"/>
      <c r="E268" s="48"/>
      <c r="F268" s="42"/>
      <c r="G268" s="42"/>
      <c r="H268" s="42"/>
      <c r="I268" s="44"/>
      <c r="J268" s="48"/>
    </row>
    <row r="269" spans="1:10" ht="18.600000000000001" customHeight="1" x14ac:dyDescent="0.25">
      <c r="A269" s="42"/>
      <c r="B269" s="42"/>
      <c r="C269" s="42"/>
      <c r="D269" s="44"/>
      <c r="E269" s="49"/>
      <c r="F269" s="42"/>
      <c r="G269" s="42"/>
      <c r="H269" s="42"/>
      <c r="I269" s="44"/>
      <c r="J269" s="49"/>
    </row>
    <row r="270" spans="1:10" ht="18.600000000000001" customHeight="1" x14ac:dyDescent="0.3">
      <c r="A270" s="42"/>
      <c r="B270" s="42"/>
      <c r="C270" s="42"/>
      <c r="D270" s="44"/>
      <c r="E270" s="48"/>
      <c r="F270" s="42"/>
      <c r="G270" s="42"/>
      <c r="H270" s="42"/>
      <c r="I270" s="44"/>
      <c r="J270" s="48"/>
    </row>
    <row r="271" spans="1:10" ht="18.600000000000001" customHeight="1" x14ac:dyDescent="0.3">
      <c r="A271" s="42"/>
      <c r="B271" s="42"/>
      <c r="C271" s="42"/>
      <c r="D271" s="44"/>
      <c r="E271" s="50"/>
      <c r="F271" s="42"/>
      <c r="G271" s="42"/>
      <c r="H271" s="42"/>
      <c r="I271" s="44"/>
      <c r="J271" s="50"/>
    </row>
    <row r="272" spans="1:10" ht="18.600000000000001" customHeight="1" x14ac:dyDescent="0.3">
      <c r="A272" s="44"/>
      <c r="B272" s="88"/>
      <c r="C272" s="88"/>
      <c r="D272" s="88"/>
      <c r="E272" s="89"/>
      <c r="F272" s="44"/>
      <c r="G272" s="88"/>
      <c r="H272" s="88"/>
      <c r="I272" s="88"/>
      <c r="J272" s="88"/>
    </row>
    <row r="273" spans="1:10" ht="18.600000000000001" customHeight="1" x14ac:dyDescent="0.3">
      <c r="A273" s="44"/>
      <c r="B273" s="88"/>
      <c r="C273" s="88"/>
      <c r="D273" s="88"/>
      <c r="E273" s="88"/>
      <c r="F273" s="44"/>
      <c r="G273" s="88"/>
      <c r="H273" s="88"/>
      <c r="I273" s="88"/>
      <c r="J273" s="88"/>
    </row>
    <row r="274" spans="1:10" ht="18.600000000000001" customHeight="1" x14ac:dyDescent="0.3">
      <c r="A274" s="44"/>
      <c r="B274" s="88"/>
      <c r="C274" s="88"/>
      <c r="D274" s="88"/>
      <c r="E274" s="88"/>
      <c r="F274" s="44"/>
      <c r="G274" s="88"/>
      <c r="H274" s="88"/>
      <c r="I274" s="88"/>
      <c r="J274" s="88"/>
    </row>
    <row r="275" spans="1:10" ht="18.600000000000001" customHeight="1" x14ac:dyDescent="0.3">
      <c r="A275" s="44"/>
      <c r="B275" s="88"/>
      <c r="C275" s="88"/>
      <c r="D275" s="88"/>
      <c r="E275" s="88"/>
      <c r="F275" s="44"/>
      <c r="G275" s="88"/>
      <c r="H275" s="88"/>
      <c r="I275" s="88"/>
      <c r="J275" s="88"/>
    </row>
    <row r="276" spans="1:10" ht="18.600000000000001" customHeight="1" x14ac:dyDescent="0.25">
      <c r="A276" s="42"/>
      <c r="B276" s="42"/>
      <c r="C276" s="42"/>
      <c r="D276" s="42"/>
      <c r="E276" s="42"/>
      <c r="F276" s="42"/>
      <c r="G276" s="42"/>
      <c r="H276" s="42"/>
      <c r="I276" s="42"/>
      <c r="J276" s="42"/>
    </row>
    <row r="277" spans="1:10" ht="18.600000000000001" customHeight="1" x14ac:dyDescent="0.25">
      <c r="A277" s="83"/>
      <c r="B277" s="85"/>
      <c r="C277" s="85"/>
      <c r="D277" s="85"/>
      <c r="E277" s="40"/>
      <c r="F277" s="83"/>
      <c r="G277" s="85"/>
      <c r="H277" s="85"/>
      <c r="I277" s="85"/>
      <c r="J277" s="40"/>
    </row>
    <row r="278" spans="1:10" ht="18.600000000000001" customHeight="1" x14ac:dyDescent="0.25">
      <c r="A278" s="42"/>
      <c r="B278" s="42"/>
      <c r="C278" s="42"/>
      <c r="D278" s="42"/>
      <c r="E278" s="42"/>
      <c r="F278" s="42"/>
      <c r="G278" s="42"/>
      <c r="H278" s="42"/>
      <c r="I278" s="42"/>
      <c r="J278" s="42"/>
    </row>
    <row r="279" spans="1:10" ht="18.600000000000001" customHeight="1" x14ac:dyDescent="0.3">
      <c r="A279" s="42"/>
      <c r="B279" s="42"/>
      <c r="C279" s="42"/>
      <c r="D279" s="44"/>
      <c r="E279" s="48"/>
      <c r="F279" s="42"/>
      <c r="G279" s="42"/>
      <c r="H279" s="42"/>
      <c r="I279" s="44"/>
      <c r="J279" s="48"/>
    </row>
    <row r="280" spans="1:10" ht="18.600000000000001" customHeight="1" x14ac:dyDescent="0.25">
      <c r="A280" s="42"/>
      <c r="B280" s="42"/>
      <c r="C280" s="42"/>
      <c r="D280" s="44"/>
      <c r="E280" s="49"/>
      <c r="F280" s="42"/>
      <c r="G280" s="42"/>
      <c r="H280" s="42"/>
      <c r="I280" s="44"/>
      <c r="J280" s="49"/>
    </row>
    <row r="281" spans="1:10" ht="18.600000000000001" customHeight="1" x14ac:dyDescent="0.3">
      <c r="A281" s="42"/>
      <c r="B281" s="42"/>
      <c r="C281" s="42"/>
      <c r="D281" s="44"/>
      <c r="E281" s="48"/>
      <c r="F281" s="42"/>
      <c r="G281" s="42"/>
      <c r="H281" s="42"/>
      <c r="I281" s="44"/>
      <c r="J281" s="48"/>
    </row>
    <row r="282" spans="1:10" ht="18.600000000000001" customHeight="1" x14ac:dyDescent="0.3">
      <c r="A282" s="42"/>
      <c r="B282" s="42"/>
      <c r="C282" s="42"/>
      <c r="D282" s="44"/>
      <c r="E282" s="50"/>
      <c r="F282" s="42"/>
      <c r="G282" s="42"/>
      <c r="H282" s="42"/>
      <c r="I282" s="44"/>
      <c r="J282" s="50"/>
    </row>
    <row r="283" spans="1:10" ht="18.600000000000001" customHeight="1" x14ac:dyDescent="0.3">
      <c r="A283" s="44"/>
      <c r="B283" s="88"/>
      <c r="C283" s="88"/>
      <c r="D283" s="88"/>
      <c r="E283" s="88"/>
      <c r="F283" s="44"/>
      <c r="G283" s="88"/>
      <c r="H283" s="88"/>
      <c r="I283" s="88"/>
      <c r="J283" s="88"/>
    </row>
    <row r="284" spans="1:10" ht="18.600000000000001" customHeight="1" x14ac:dyDescent="0.3">
      <c r="A284" s="44"/>
      <c r="B284" s="88"/>
      <c r="C284" s="88"/>
      <c r="D284" s="88"/>
      <c r="E284" s="88"/>
      <c r="F284" s="44"/>
      <c r="G284" s="88"/>
      <c r="H284" s="88"/>
      <c r="I284" s="88"/>
      <c r="J284" s="88"/>
    </row>
    <row r="285" spans="1:10" ht="18.600000000000001" customHeight="1" x14ac:dyDescent="0.3">
      <c r="A285" s="44"/>
      <c r="B285" s="88"/>
      <c r="C285" s="88"/>
      <c r="D285" s="88"/>
      <c r="E285" s="88"/>
      <c r="F285" s="44"/>
      <c r="G285" s="88"/>
      <c r="H285" s="88"/>
      <c r="I285" s="88"/>
      <c r="J285" s="88"/>
    </row>
    <row r="286" spans="1:10" ht="18.600000000000001" customHeight="1" x14ac:dyDescent="0.3">
      <c r="A286" s="44"/>
      <c r="B286" s="88"/>
      <c r="C286" s="88"/>
      <c r="D286" s="88"/>
      <c r="E286" s="88"/>
      <c r="F286" s="44"/>
      <c r="G286" s="88"/>
      <c r="H286" s="88"/>
      <c r="I286" s="88"/>
      <c r="J286" s="88"/>
    </row>
    <row r="287" spans="1:10" ht="18.600000000000001" customHeight="1" x14ac:dyDescent="0.25">
      <c r="A287" s="42"/>
      <c r="B287" s="42"/>
      <c r="C287" s="42"/>
      <c r="D287" s="42"/>
      <c r="E287" s="42"/>
      <c r="F287" s="42"/>
      <c r="G287" s="42"/>
      <c r="H287" s="42"/>
      <c r="I287" s="42"/>
      <c r="J287" s="42"/>
    </row>
    <row r="288" spans="1:10" ht="18.600000000000001" customHeight="1" x14ac:dyDescent="0.25">
      <c r="A288" s="83"/>
      <c r="B288" s="85"/>
      <c r="C288" s="85"/>
      <c r="D288" s="85"/>
      <c r="E288" s="40"/>
      <c r="F288" s="83"/>
      <c r="G288" s="85"/>
      <c r="H288" s="85"/>
      <c r="I288" s="85"/>
      <c r="J288" s="40"/>
    </row>
    <row r="289" spans="1:10" ht="18.600000000000001" customHeight="1" x14ac:dyDescent="0.25">
      <c r="A289" s="42"/>
      <c r="B289" s="42"/>
      <c r="C289" s="42"/>
      <c r="D289" s="42"/>
      <c r="E289" s="42"/>
      <c r="F289" s="42"/>
      <c r="G289" s="42"/>
      <c r="H289" s="42"/>
      <c r="I289" s="42"/>
      <c r="J289" s="42"/>
    </row>
    <row r="290" spans="1:10" ht="18.600000000000001" customHeight="1" x14ac:dyDescent="0.3">
      <c r="A290" s="42"/>
      <c r="B290" s="42"/>
      <c r="C290" s="42"/>
      <c r="D290" s="44"/>
      <c r="E290" s="48"/>
      <c r="F290" s="42"/>
      <c r="G290" s="42"/>
      <c r="H290" s="42"/>
      <c r="I290" s="44"/>
      <c r="J290" s="48"/>
    </row>
    <row r="291" spans="1:10" ht="18.600000000000001" customHeight="1" x14ac:dyDescent="0.25">
      <c r="A291" s="42"/>
      <c r="B291" s="42"/>
      <c r="C291" s="42"/>
      <c r="D291" s="44"/>
      <c r="E291" s="49"/>
      <c r="F291" s="42"/>
      <c r="G291" s="42"/>
      <c r="H291" s="42"/>
      <c r="I291" s="44"/>
      <c r="J291" s="49"/>
    </row>
    <row r="292" spans="1:10" ht="18.600000000000001" customHeight="1" x14ac:dyDescent="0.3">
      <c r="A292" s="42"/>
      <c r="B292" s="42"/>
      <c r="C292" s="42"/>
      <c r="D292" s="44"/>
      <c r="E292" s="48"/>
      <c r="F292" s="42"/>
      <c r="G292" s="42"/>
      <c r="H292" s="42"/>
      <c r="I292" s="44"/>
      <c r="J292" s="48"/>
    </row>
    <row r="293" spans="1:10" ht="18.600000000000001" customHeight="1" x14ac:dyDescent="0.3">
      <c r="A293" s="42"/>
      <c r="B293" s="42"/>
      <c r="C293" s="42"/>
      <c r="D293" s="44"/>
      <c r="E293" s="50"/>
      <c r="F293" s="42"/>
      <c r="G293" s="42"/>
      <c r="H293" s="42"/>
      <c r="I293" s="44"/>
      <c r="J293" s="50"/>
    </row>
    <row r="294" spans="1:10" ht="18.600000000000001" customHeight="1" x14ac:dyDescent="0.3">
      <c r="A294" s="44"/>
      <c r="B294" s="88"/>
      <c r="C294" s="88"/>
      <c r="D294" s="88"/>
      <c r="E294" s="88"/>
      <c r="F294" s="44"/>
      <c r="G294" s="88"/>
      <c r="H294" s="88"/>
      <c r="I294" s="88"/>
      <c r="J294" s="88"/>
    </row>
    <row r="295" spans="1:10" ht="18.600000000000001" customHeight="1" x14ac:dyDescent="0.3">
      <c r="A295" s="44"/>
      <c r="B295" s="88"/>
      <c r="C295" s="88"/>
      <c r="D295" s="88"/>
      <c r="E295" s="88"/>
      <c r="F295" s="44"/>
      <c r="G295" s="88"/>
      <c r="H295" s="88"/>
      <c r="I295" s="88"/>
      <c r="J295" s="88"/>
    </row>
    <row r="296" spans="1:10" ht="18.600000000000001" customHeight="1" x14ac:dyDescent="0.3">
      <c r="A296" s="44"/>
      <c r="B296" s="88"/>
      <c r="C296" s="88"/>
      <c r="D296" s="88"/>
      <c r="E296" s="88"/>
      <c r="F296" s="44"/>
      <c r="G296" s="88"/>
      <c r="H296" s="88"/>
      <c r="I296" s="88"/>
      <c r="J296" s="88"/>
    </row>
    <row r="297" spans="1:10" ht="18.600000000000001" customHeight="1" x14ac:dyDescent="0.3">
      <c r="A297" s="44"/>
      <c r="B297" s="88"/>
      <c r="C297" s="88"/>
      <c r="D297" s="88"/>
      <c r="E297" s="88"/>
      <c r="F297" s="44"/>
      <c r="G297" s="88"/>
      <c r="H297" s="88"/>
      <c r="I297" s="88"/>
      <c r="J297" s="88"/>
    </row>
    <row r="298" spans="1:10" ht="18.600000000000001" customHeight="1" x14ac:dyDescent="0.25">
      <c r="A298" s="42"/>
      <c r="B298" s="42"/>
      <c r="C298" s="42"/>
      <c r="D298" s="42"/>
      <c r="E298" s="42"/>
      <c r="F298" s="42"/>
      <c r="G298" s="42"/>
      <c r="H298" s="42"/>
      <c r="I298" s="42"/>
      <c r="J298" s="42"/>
    </row>
    <row r="299" spans="1:10" ht="18.600000000000001" customHeight="1" x14ac:dyDescent="0.25">
      <c r="A299" s="83"/>
      <c r="B299" s="85"/>
      <c r="C299" s="85"/>
      <c r="D299" s="85"/>
      <c r="E299" s="40"/>
      <c r="F299" s="83"/>
      <c r="G299" s="85"/>
      <c r="H299" s="85"/>
      <c r="I299" s="85"/>
      <c r="J299" s="40"/>
    </row>
    <row r="300" spans="1:10" ht="18.600000000000001" customHeight="1" x14ac:dyDescent="0.25">
      <c r="A300" s="42"/>
      <c r="B300" s="42"/>
      <c r="C300" s="42"/>
      <c r="D300" s="42"/>
      <c r="E300" s="42"/>
      <c r="F300" s="42"/>
      <c r="G300" s="42"/>
      <c r="H300" s="42"/>
      <c r="I300" s="42"/>
      <c r="J300" s="42"/>
    </row>
    <row r="301" spans="1:10" ht="18.600000000000001" customHeight="1" x14ac:dyDescent="0.3">
      <c r="A301" s="42"/>
      <c r="B301" s="42"/>
      <c r="C301" s="42"/>
      <c r="D301" s="44"/>
      <c r="E301" s="48"/>
      <c r="F301" s="42"/>
      <c r="G301" s="42"/>
      <c r="H301" s="42"/>
      <c r="I301" s="44"/>
      <c r="J301" s="48"/>
    </row>
    <row r="302" spans="1:10" ht="18.600000000000001" customHeight="1" x14ac:dyDescent="0.25">
      <c r="A302" s="42"/>
      <c r="B302" s="42"/>
      <c r="C302" s="42"/>
      <c r="D302" s="44"/>
      <c r="E302" s="49"/>
      <c r="F302" s="42"/>
      <c r="G302" s="42"/>
      <c r="H302" s="42"/>
      <c r="I302" s="44"/>
      <c r="J302" s="49"/>
    </row>
    <row r="303" spans="1:10" ht="18.600000000000001" customHeight="1" x14ac:dyDescent="0.3">
      <c r="A303" s="42"/>
      <c r="B303" s="42"/>
      <c r="C303" s="42"/>
      <c r="D303" s="44"/>
      <c r="E303" s="48"/>
      <c r="F303" s="42"/>
      <c r="G303" s="42"/>
      <c r="H303" s="42"/>
      <c r="I303" s="44"/>
      <c r="J303" s="48"/>
    </row>
    <row r="304" spans="1:10" ht="18.600000000000001" customHeight="1" x14ac:dyDescent="0.3">
      <c r="A304" s="42"/>
      <c r="B304" s="42"/>
      <c r="C304" s="42"/>
      <c r="D304" s="44"/>
      <c r="E304" s="50"/>
      <c r="F304" s="42"/>
      <c r="G304" s="42"/>
      <c r="H304" s="42"/>
      <c r="I304" s="44"/>
      <c r="J304" s="50"/>
    </row>
    <row r="305" spans="1:10" ht="18.600000000000001" customHeight="1" x14ac:dyDescent="0.3">
      <c r="A305" s="44"/>
      <c r="B305" s="88"/>
      <c r="C305" s="88"/>
      <c r="D305" s="88"/>
      <c r="E305" s="88"/>
      <c r="F305" s="44"/>
      <c r="G305" s="88"/>
      <c r="H305" s="88"/>
      <c r="I305" s="88"/>
      <c r="J305" s="88"/>
    </row>
    <row r="306" spans="1:10" ht="18.600000000000001" customHeight="1" x14ac:dyDescent="0.3">
      <c r="A306" s="44"/>
      <c r="B306" s="88"/>
      <c r="C306" s="88"/>
      <c r="D306" s="88"/>
      <c r="E306" s="88"/>
      <c r="F306" s="44"/>
      <c r="G306" s="88"/>
      <c r="H306" s="88"/>
      <c r="I306" s="88"/>
      <c r="J306" s="88"/>
    </row>
    <row r="307" spans="1:10" ht="18.600000000000001" customHeight="1" x14ac:dyDescent="0.3">
      <c r="A307" s="44"/>
      <c r="B307" s="88"/>
      <c r="C307" s="88"/>
      <c r="D307" s="88"/>
      <c r="E307" s="88"/>
      <c r="F307" s="44"/>
      <c r="G307" s="88"/>
      <c r="H307" s="88"/>
      <c r="I307" s="88"/>
      <c r="J307" s="88"/>
    </row>
    <row r="308" spans="1:10" ht="18.600000000000001" customHeight="1" x14ac:dyDescent="0.3">
      <c r="A308" s="44"/>
      <c r="B308" s="88"/>
      <c r="C308" s="88"/>
      <c r="D308" s="88"/>
      <c r="E308" s="88"/>
      <c r="F308" s="44"/>
      <c r="G308" s="88"/>
      <c r="H308" s="88"/>
      <c r="I308" s="88"/>
      <c r="J308" s="88"/>
    </row>
    <row r="309" spans="1:10" ht="18.600000000000001" customHeight="1" x14ac:dyDescent="0.25">
      <c r="A309" s="42"/>
      <c r="B309" s="42"/>
      <c r="C309" s="42"/>
      <c r="D309" s="42"/>
      <c r="E309" s="42"/>
      <c r="F309" s="42"/>
      <c r="G309" s="42"/>
      <c r="H309" s="42"/>
      <c r="I309" s="42"/>
      <c r="J309" s="42"/>
    </row>
    <row r="310" spans="1:10" ht="18.600000000000001" customHeight="1" x14ac:dyDescent="0.25">
      <c r="A310" s="83"/>
      <c r="B310" s="85"/>
      <c r="C310" s="85"/>
      <c r="D310" s="85"/>
      <c r="E310" s="40"/>
      <c r="F310" s="83"/>
      <c r="G310" s="85"/>
      <c r="H310" s="85"/>
      <c r="I310" s="85"/>
      <c r="J310" s="40"/>
    </row>
    <row r="311" spans="1:10" ht="18.600000000000001" customHeight="1" x14ac:dyDescent="0.25">
      <c r="A311" s="42"/>
      <c r="B311" s="42"/>
      <c r="C311" s="42"/>
      <c r="D311" s="42"/>
      <c r="E311" s="42"/>
      <c r="F311" s="42"/>
      <c r="G311" s="42"/>
      <c r="H311" s="42"/>
      <c r="I311" s="42"/>
      <c r="J311" s="42"/>
    </row>
    <row r="312" spans="1:10" ht="18.600000000000001" customHeight="1" x14ac:dyDescent="0.3">
      <c r="A312" s="42"/>
      <c r="B312" s="42"/>
      <c r="C312" s="42"/>
      <c r="D312" s="44"/>
      <c r="E312" s="48"/>
      <c r="F312" s="42"/>
      <c r="G312" s="42"/>
      <c r="H312" s="42"/>
      <c r="I312" s="44"/>
      <c r="J312" s="48"/>
    </row>
    <row r="313" spans="1:10" ht="18.600000000000001" customHeight="1" x14ac:dyDescent="0.25">
      <c r="A313" s="42"/>
      <c r="B313" s="42"/>
      <c r="C313" s="42"/>
      <c r="D313" s="44"/>
      <c r="E313" s="49"/>
      <c r="F313" s="42"/>
      <c r="G313" s="42"/>
      <c r="H313" s="42"/>
      <c r="I313" s="44"/>
      <c r="J313" s="49"/>
    </row>
    <row r="314" spans="1:10" ht="18.600000000000001" customHeight="1" x14ac:dyDescent="0.3">
      <c r="A314" s="42"/>
      <c r="B314" s="42"/>
      <c r="C314" s="42"/>
      <c r="D314" s="44"/>
      <c r="E314" s="48"/>
      <c r="F314" s="42"/>
      <c r="G314" s="42"/>
      <c r="H314" s="42"/>
      <c r="I314" s="44"/>
      <c r="J314" s="48"/>
    </row>
    <row r="315" spans="1:10" ht="18.600000000000001" customHeight="1" x14ac:dyDescent="0.3">
      <c r="A315" s="42"/>
      <c r="B315" s="42"/>
      <c r="C315" s="42"/>
      <c r="D315" s="44"/>
      <c r="E315" s="50"/>
      <c r="F315" s="42"/>
      <c r="G315" s="42"/>
      <c r="H315" s="42"/>
      <c r="I315" s="44"/>
      <c r="J315" s="50"/>
    </row>
    <row r="316" spans="1:10" ht="18.600000000000001" customHeight="1" x14ac:dyDescent="0.3">
      <c r="A316" s="44"/>
      <c r="B316" s="88"/>
      <c r="C316" s="88"/>
      <c r="D316" s="88"/>
      <c r="E316" s="88"/>
      <c r="F316" s="44"/>
      <c r="G316" s="88"/>
      <c r="H316" s="88"/>
      <c r="I316" s="88"/>
      <c r="J316" s="88"/>
    </row>
    <row r="317" spans="1:10" ht="18.600000000000001" customHeight="1" x14ac:dyDescent="0.3">
      <c r="A317" s="44"/>
      <c r="B317" s="88"/>
      <c r="C317" s="88"/>
      <c r="D317" s="88"/>
      <c r="E317" s="88"/>
      <c r="F317" s="44"/>
      <c r="G317" s="88"/>
      <c r="H317" s="88"/>
      <c r="I317" s="88"/>
      <c r="J317" s="88"/>
    </row>
    <row r="318" spans="1:10" ht="18.600000000000001" customHeight="1" x14ac:dyDescent="0.3">
      <c r="A318" s="44"/>
      <c r="B318" s="88"/>
      <c r="C318" s="88"/>
      <c r="D318" s="88"/>
      <c r="E318" s="88"/>
      <c r="F318" s="44"/>
      <c r="G318" s="88"/>
      <c r="H318" s="88"/>
      <c r="I318" s="88"/>
      <c r="J318" s="88"/>
    </row>
    <row r="319" spans="1:10" ht="18.600000000000001" customHeight="1" x14ac:dyDescent="0.3">
      <c r="A319" s="44"/>
      <c r="B319" s="88"/>
      <c r="C319" s="88"/>
      <c r="D319" s="88"/>
      <c r="E319" s="88"/>
      <c r="F319" s="44"/>
      <c r="G319" s="88"/>
      <c r="H319" s="88"/>
      <c r="I319" s="88"/>
      <c r="J319" s="88"/>
    </row>
    <row r="320" spans="1:10" ht="18.600000000000001" customHeight="1" x14ac:dyDescent="0.25">
      <c r="A320" s="42"/>
      <c r="B320" s="42"/>
      <c r="C320" s="42"/>
      <c r="D320" s="42"/>
      <c r="E320" s="42"/>
      <c r="F320" s="42"/>
      <c r="G320" s="42"/>
      <c r="H320" s="42"/>
      <c r="I320" s="42"/>
      <c r="J320" s="42"/>
    </row>
    <row r="321" spans="1:10" ht="18.600000000000001" customHeight="1" x14ac:dyDescent="0.25">
      <c r="A321" s="83"/>
      <c r="B321" s="85"/>
      <c r="C321" s="85"/>
      <c r="D321" s="85"/>
      <c r="E321" s="40"/>
      <c r="F321" s="83"/>
      <c r="G321" s="85"/>
      <c r="H321" s="85"/>
      <c r="I321" s="85"/>
      <c r="J321" s="40"/>
    </row>
    <row r="322" spans="1:10" ht="18.600000000000001" customHeight="1" x14ac:dyDescent="0.25">
      <c r="A322" s="42"/>
      <c r="B322" s="42"/>
      <c r="C322" s="42"/>
      <c r="D322" s="42"/>
      <c r="E322" s="42"/>
      <c r="F322" s="42"/>
      <c r="G322" s="42"/>
      <c r="H322" s="42"/>
      <c r="I322" s="42"/>
      <c r="J322" s="42"/>
    </row>
    <row r="323" spans="1:10" ht="18.600000000000001" customHeight="1" x14ac:dyDescent="0.3">
      <c r="A323" s="42"/>
      <c r="B323" s="42"/>
      <c r="C323" s="42"/>
      <c r="D323" s="44"/>
      <c r="E323" s="48"/>
      <c r="F323" s="42"/>
      <c r="G323" s="42"/>
      <c r="H323" s="42"/>
      <c r="I323" s="44"/>
      <c r="J323" s="48"/>
    </row>
    <row r="324" spans="1:10" ht="18.600000000000001" customHeight="1" x14ac:dyDescent="0.25">
      <c r="A324" s="42"/>
      <c r="B324" s="42"/>
      <c r="C324" s="42"/>
      <c r="D324" s="44"/>
      <c r="E324" s="49"/>
      <c r="F324" s="42"/>
      <c r="G324" s="42"/>
      <c r="H324" s="42"/>
      <c r="I324" s="44"/>
      <c r="J324" s="49"/>
    </row>
    <row r="325" spans="1:10" ht="18.600000000000001" customHeight="1" x14ac:dyDescent="0.3">
      <c r="A325" s="42"/>
      <c r="B325" s="42"/>
      <c r="C325" s="42"/>
      <c r="D325" s="44"/>
      <c r="E325" s="48"/>
      <c r="F325" s="42"/>
      <c r="G325" s="42"/>
      <c r="H325" s="42"/>
      <c r="I325" s="44"/>
      <c r="J325" s="48"/>
    </row>
    <row r="326" spans="1:10" ht="18.600000000000001" customHeight="1" x14ac:dyDescent="0.3">
      <c r="A326" s="42"/>
      <c r="B326" s="42"/>
      <c r="C326" s="42"/>
      <c r="D326" s="44"/>
      <c r="E326" s="50"/>
      <c r="F326" s="42"/>
      <c r="G326" s="42"/>
      <c r="H326" s="42"/>
      <c r="I326" s="44"/>
      <c r="J326" s="50"/>
    </row>
    <row r="327" spans="1:10" ht="18.600000000000001" customHeight="1" x14ac:dyDescent="0.3">
      <c r="A327" s="44"/>
      <c r="B327" s="88"/>
      <c r="C327" s="88"/>
      <c r="D327" s="88"/>
      <c r="E327" s="88"/>
      <c r="F327" s="44"/>
      <c r="G327" s="88"/>
      <c r="H327" s="88"/>
      <c r="I327" s="88"/>
      <c r="J327" s="88"/>
    </row>
    <row r="328" spans="1:10" ht="18.600000000000001" customHeight="1" x14ac:dyDescent="0.3">
      <c r="A328" s="44"/>
      <c r="B328" s="88"/>
      <c r="C328" s="88"/>
      <c r="D328" s="88"/>
      <c r="E328" s="88"/>
      <c r="F328" s="44"/>
      <c r="G328" s="88"/>
      <c r="H328" s="88"/>
      <c r="I328" s="88"/>
      <c r="J328" s="88"/>
    </row>
    <row r="329" spans="1:10" ht="18.600000000000001" customHeight="1" x14ac:dyDescent="0.3">
      <c r="A329" s="44"/>
      <c r="B329" s="88"/>
      <c r="C329" s="88"/>
      <c r="D329" s="88"/>
      <c r="E329" s="88"/>
      <c r="F329" s="44"/>
      <c r="G329" s="88"/>
      <c r="H329" s="88"/>
      <c r="I329" s="88"/>
      <c r="J329" s="88"/>
    </row>
    <row r="330" spans="1:10" ht="18.600000000000001" customHeight="1" x14ac:dyDescent="0.3">
      <c r="A330" s="44"/>
      <c r="B330" s="88"/>
      <c r="C330" s="88"/>
      <c r="D330" s="88"/>
      <c r="E330" s="88"/>
      <c r="F330" s="44"/>
      <c r="G330" s="88"/>
      <c r="H330" s="88"/>
      <c r="I330" s="88"/>
      <c r="J330" s="88"/>
    </row>
    <row r="331" spans="1:10" ht="18.600000000000001" customHeight="1" x14ac:dyDescent="0.25">
      <c r="A331" s="42"/>
      <c r="B331" s="42"/>
      <c r="C331" s="42"/>
      <c r="D331" s="42"/>
      <c r="E331" s="42"/>
      <c r="F331" s="42"/>
      <c r="G331" s="42"/>
      <c r="H331" s="42"/>
      <c r="I331" s="42"/>
      <c r="J331" s="42"/>
    </row>
    <row r="332" spans="1:10" ht="18.600000000000001" customHeight="1" x14ac:dyDescent="0.25">
      <c r="A332" s="83"/>
      <c r="B332" s="85"/>
      <c r="C332" s="85"/>
      <c r="D332" s="85"/>
      <c r="E332" s="40"/>
      <c r="F332" s="83"/>
      <c r="G332" s="85"/>
      <c r="H332" s="85"/>
      <c r="I332" s="85"/>
      <c r="J332" s="40"/>
    </row>
    <row r="333" spans="1:10" ht="18.600000000000001" customHeight="1" x14ac:dyDescent="0.25">
      <c r="A333" s="42"/>
      <c r="B333" s="42"/>
      <c r="C333" s="42"/>
      <c r="D333" s="42"/>
      <c r="E333" s="42"/>
      <c r="F333" s="42"/>
      <c r="G333" s="42"/>
      <c r="H333" s="42"/>
      <c r="I333" s="42"/>
      <c r="J333" s="42"/>
    </row>
    <row r="334" spans="1:10" ht="18.600000000000001" customHeight="1" x14ac:dyDescent="0.3">
      <c r="A334" s="42"/>
      <c r="B334" s="42"/>
      <c r="C334" s="42"/>
      <c r="D334" s="44"/>
      <c r="E334" s="48"/>
      <c r="F334" s="42"/>
      <c r="G334" s="42"/>
      <c r="H334" s="42"/>
      <c r="I334" s="44"/>
      <c r="J334" s="48"/>
    </row>
    <row r="335" spans="1:10" ht="18.600000000000001" customHeight="1" x14ac:dyDescent="0.25">
      <c r="A335" s="42"/>
      <c r="B335" s="42"/>
      <c r="C335" s="42"/>
      <c r="D335" s="44"/>
      <c r="E335" s="49"/>
      <c r="F335" s="42"/>
      <c r="G335" s="42"/>
      <c r="H335" s="42"/>
      <c r="I335" s="44"/>
      <c r="J335" s="49"/>
    </row>
    <row r="336" spans="1:10" ht="18.600000000000001" customHeight="1" x14ac:dyDescent="0.3">
      <c r="A336" s="42"/>
      <c r="B336" s="42"/>
      <c r="C336" s="42"/>
      <c r="D336" s="44"/>
      <c r="E336" s="48"/>
      <c r="F336" s="42"/>
      <c r="G336" s="42"/>
      <c r="H336" s="42"/>
      <c r="I336" s="44"/>
      <c r="J336" s="48"/>
    </row>
    <row r="337" spans="1:10" ht="18.600000000000001" customHeight="1" x14ac:dyDescent="0.3">
      <c r="A337" s="42"/>
      <c r="B337" s="42"/>
      <c r="C337" s="42"/>
      <c r="D337" s="44"/>
      <c r="E337" s="50"/>
      <c r="F337" s="42"/>
      <c r="G337" s="42"/>
      <c r="H337" s="42"/>
      <c r="I337" s="44"/>
      <c r="J337" s="50"/>
    </row>
    <row r="338" spans="1:10" ht="18.600000000000001" customHeight="1" x14ac:dyDescent="0.3">
      <c r="A338" s="44"/>
      <c r="B338" s="88"/>
      <c r="C338" s="88"/>
      <c r="D338" s="88"/>
      <c r="E338" s="88"/>
      <c r="F338" s="44"/>
      <c r="G338" s="88"/>
      <c r="H338" s="88"/>
      <c r="I338" s="88"/>
      <c r="J338" s="88"/>
    </row>
    <row r="339" spans="1:10" ht="18.600000000000001" customHeight="1" x14ac:dyDescent="0.3">
      <c r="A339" s="44"/>
      <c r="B339" s="88"/>
      <c r="C339" s="88"/>
      <c r="D339" s="88"/>
      <c r="E339" s="88"/>
      <c r="F339" s="44"/>
      <c r="G339" s="88"/>
      <c r="H339" s="88"/>
      <c r="I339" s="88"/>
      <c r="J339" s="88"/>
    </row>
    <row r="340" spans="1:10" ht="18.600000000000001" customHeight="1" x14ac:dyDescent="0.3">
      <c r="A340" s="44"/>
      <c r="B340" s="88"/>
      <c r="C340" s="88"/>
      <c r="D340" s="88"/>
      <c r="E340" s="88"/>
      <c r="F340" s="44"/>
      <c r="G340" s="88"/>
      <c r="H340" s="88"/>
      <c r="I340" s="88"/>
      <c r="J340" s="88"/>
    </row>
    <row r="341" spans="1:10" ht="18.600000000000001" customHeight="1" x14ac:dyDescent="0.3">
      <c r="A341" s="44"/>
      <c r="B341" s="88"/>
      <c r="C341" s="88"/>
      <c r="D341" s="88"/>
      <c r="E341" s="88"/>
      <c r="F341" s="44"/>
      <c r="G341" s="88"/>
      <c r="H341" s="88"/>
      <c r="I341" s="88"/>
      <c r="J341" s="88"/>
    </row>
    <row r="342" spans="1:10" ht="18.600000000000001" customHeight="1" x14ac:dyDescent="0.25">
      <c r="A342" s="42"/>
      <c r="B342" s="42"/>
      <c r="C342" s="42"/>
      <c r="D342" s="42"/>
      <c r="E342" s="42"/>
      <c r="F342" s="42"/>
      <c r="G342" s="42"/>
      <c r="H342" s="42"/>
      <c r="I342" s="42"/>
      <c r="J342" s="42"/>
    </row>
    <row r="343" spans="1:10" ht="18.600000000000001" customHeight="1" x14ac:dyDescent="0.25">
      <c r="A343" s="83"/>
      <c r="B343" s="85"/>
      <c r="C343" s="85"/>
      <c r="D343" s="85"/>
      <c r="E343" s="40"/>
      <c r="F343" s="83"/>
      <c r="G343" s="85"/>
      <c r="H343" s="85"/>
      <c r="I343" s="85"/>
      <c r="J343" s="40"/>
    </row>
    <row r="344" spans="1:10" ht="18.600000000000001" customHeight="1" x14ac:dyDescent="0.25">
      <c r="A344" s="42"/>
      <c r="B344" s="42"/>
      <c r="C344" s="42"/>
      <c r="D344" s="42"/>
      <c r="E344" s="42"/>
      <c r="F344" s="42"/>
      <c r="G344" s="42"/>
      <c r="H344" s="42"/>
      <c r="I344" s="42"/>
      <c r="J344" s="42"/>
    </row>
    <row r="345" spans="1:10" ht="18.600000000000001" customHeight="1" x14ac:dyDescent="0.3">
      <c r="A345" s="42"/>
      <c r="B345" s="42"/>
      <c r="C345" s="42"/>
      <c r="D345" s="44"/>
      <c r="E345" s="48"/>
      <c r="F345" s="42"/>
      <c r="G345" s="42"/>
      <c r="H345" s="42"/>
      <c r="I345" s="44"/>
      <c r="J345" s="48"/>
    </row>
    <row r="346" spans="1:10" ht="18.600000000000001" customHeight="1" x14ac:dyDescent="0.25">
      <c r="A346" s="42"/>
      <c r="B346" s="42"/>
      <c r="C346" s="42"/>
      <c r="D346" s="44"/>
      <c r="E346" s="49"/>
      <c r="F346" s="42"/>
      <c r="G346" s="42"/>
      <c r="H346" s="42"/>
      <c r="I346" s="44"/>
      <c r="J346" s="49"/>
    </row>
    <row r="347" spans="1:10" ht="18.600000000000001" customHeight="1" x14ac:dyDescent="0.3">
      <c r="A347" s="42"/>
      <c r="B347" s="42"/>
      <c r="C347" s="42"/>
      <c r="D347" s="44"/>
      <c r="E347" s="48"/>
      <c r="F347" s="42"/>
      <c r="G347" s="42"/>
      <c r="H347" s="42"/>
      <c r="I347" s="44"/>
      <c r="J347" s="48"/>
    </row>
    <row r="348" spans="1:10" ht="18.600000000000001" customHeight="1" x14ac:dyDescent="0.3">
      <c r="A348" s="42"/>
      <c r="B348" s="42"/>
      <c r="C348" s="42"/>
      <c r="D348" s="44"/>
      <c r="E348" s="50"/>
      <c r="F348" s="42"/>
      <c r="G348" s="42"/>
      <c r="H348" s="42"/>
      <c r="I348" s="44"/>
      <c r="J348" s="50"/>
    </row>
    <row r="349" spans="1:10" ht="18.600000000000001" customHeight="1" x14ac:dyDescent="0.3">
      <c r="A349" s="44"/>
      <c r="B349" s="88"/>
      <c r="C349" s="88"/>
      <c r="D349" s="88"/>
      <c r="E349" s="88"/>
      <c r="F349" s="44"/>
      <c r="G349" s="88"/>
      <c r="H349" s="88"/>
      <c r="I349" s="88"/>
      <c r="J349" s="88"/>
    </row>
    <row r="350" spans="1:10" ht="18.600000000000001" customHeight="1" x14ac:dyDescent="0.3">
      <c r="A350" s="44"/>
      <c r="B350" s="88"/>
      <c r="C350" s="88"/>
      <c r="D350" s="88"/>
      <c r="E350" s="88"/>
      <c r="F350" s="44"/>
      <c r="G350" s="88"/>
      <c r="H350" s="88"/>
      <c r="I350" s="88"/>
      <c r="J350" s="88"/>
    </row>
    <row r="351" spans="1:10" ht="18.600000000000001" customHeight="1" x14ac:dyDescent="0.3">
      <c r="A351" s="44"/>
      <c r="B351" s="88"/>
      <c r="C351" s="88"/>
      <c r="D351" s="88"/>
      <c r="E351" s="88"/>
      <c r="F351" s="44"/>
      <c r="G351" s="88"/>
      <c r="H351" s="88"/>
      <c r="I351" s="88"/>
      <c r="J351" s="88"/>
    </row>
    <row r="352" spans="1:10" ht="18.600000000000001" customHeight="1" x14ac:dyDescent="0.3">
      <c r="A352" s="44"/>
      <c r="B352" s="88"/>
      <c r="C352" s="88"/>
      <c r="D352" s="88"/>
      <c r="E352" s="88"/>
      <c r="F352" s="44"/>
      <c r="G352" s="88"/>
      <c r="H352" s="88"/>
      <c r="I352" s="88"/>
      <c r="J352" s="88"/>
    </row>
    <row r="353" spans="1:10" ht="18.600000000000001" customHeight="1" x14ac:dyDescent="0.25">
      <c r="A353" s="42"/>
      <c r="B353" s="42"/>
      <c r="C353" s="42"/>
      <c r="D353" s="42"/>
      <c r="E353" s="42"/>
      <c r="F353" s="42"/>
      <c r="G353" s="42"/>
      <c r="H353" s="42"/>
      <c r="I353" s="42"/>
      <c r="J353" s="42"/>
    </row>
    <row r="354" spans="1:10" ht="18.600000000000001" customHeight="1" x14ac:dyDescent="0.25">
      <c r="A354" s="83"/>
      <c r="B354" s="85"/>
      <c r="C354" s="85"/>
      <c r="D354" s="85"/>
      <c r="E354" s="40"/>
      <c r="F354" s="83"/>
      <c r="G354" s="85"/>
      <c r="H354" s="85"/>
      <c r="I354" s="85"/>
      <c r="J354" s="40"/>
    </row>
    <row r="355" spans="1:10" ht="18.600000000000001" customHeight="1" x14ac:dyDescent="0.25">
      <c r="A355" s="42"/>
      <c r="B355" s="42"/>
      <c r="C355" s="42"/>
      <c r="D355" s="42"/>
      <c r="E355" s="42"/>
      <c r="F355" s="42"/>
      <c r="G355" s="42"/>
      <c r="H355" s="42"/>
      <c r="I355" s="42"/>
      <c r="J355" s="42"/>
    </row>
    <row r="356" spans="1:10" ht="18.600000000000001" customHeight="1" x14ac:dyDescent="0.3">
      <c r="A356" s="42"/>
      <c r="B356" s="42"/>
      <c r="C356" s="42"/>
      <c r="D356" s="44"/>
      <c r="E356" s="48"/>
      <c r="F356" s="42"/>
      <c r="G356" s="42"/>
      <c r="H356" s="42"/>
      <c r="I356" s="44"/>
      <c r="J356" s="48"/>
    </row>
    <row r="357" spans="1:10" ht="18.600000000000001" customHeight="1" x14ac:dyDescent="0.25">
      <c r="A357" s="42"/>
      <c r="B357" s="42"/>
      <c r="C357" s="42"/>
      <c r="D357" s="44"/>
      <c r="E357" s="49"/>
      <c r="F357" s="42"/>
      <c r="G357" s="42"/>
      <c r="H357" s="42"/>
      <c r="I357" s="44"/>
      <c r="J357" s="49"/>
    </row>
    <row r="358" spans="1:10" ht="18.600000000000001" customHeight="1" x14ac:dyDescent="0.3">
      <c r="A358" s="42"/>
      <c r="B358" s="42"/>
      <c r="C358" s="42"/>
      <c r="D358" s="44"/>
      <c r="E358" s="48"/>
      <c r="F358" s="42"/>
      <c r="G358" s="42"/>
      <c r="H358" s="42"/>
      <c r="I358" s="44"/>
      <c r="J358" s="48"/>
    </row>
    <row r="359" spans="1:10" ht="18.600000000000001" customHeight="1" x14ac:dyDescent="0.3">
      <c r="A359" s="42"/>
      <c r="B359" s="42"/>
      <c r="C359" s="42"/>
      <c r="D359" s="44"/>
      <c r="E359" s="50"/>
      <c r="F359" s="42"/>
      <c r="G359" s="42"/>
      <c r="H359" s="42"/>
      <c r="I359" s="44"/>
      <c r="J359" s="50"/>
    </row>
    <row r="360" spans="1:10" ht="18.600000000000001" customHeight="1" x14ac:dyDescent="0.3">
      <c r="A360" s="44"/>
      <c r="B360" s="88"/>
      <c r="C360" s="88"/>
      <c r="D360" s="88"/>
      <c r="E360" s="88"/>
      <c r="F360" s="44"/>
      <c r="G360" s="88"/>
      <c r="H360" s="88"/>
      <c r="I360" s="88"/>
      <c r="J360" s="88"/>
    </row>
    <row r="361" spans="1:10" ht="18.600000000000001" customHeight="1" x14ac:dyDescent="0.3">
      <c r="A361" s="44"/>
      <c r="B361" s="88"/>
      <c r="C361" s="88"/>
      <c r="D361" s="88"/>
      <c r="E361" s="88"/>
      <c r="F361" s="44"/>
      <c r="G361" s="88"/>
      <c r="H361" s="88"/>
      <c r="I361" s="88"/>
      <c r="J361" s="88"/>
    </row>
    <row r="362" spans="1:10" ht="18.600000000000001" customHeight="1" x14ac:dyDescent="0.3">
      <c r="A362" s="44"/>
      <c r="B362" s="88"/>
      <c r="C362" s="88"/>
      <c r="D362" s="88"/>
      <c r="E362" s="88"/>
      <c r="F362" s="44"/>
      <c r="G362" s="88"/>
      <c r="H362" s="88"/>
      <c r="I362" s="88"/>
      <c r="J362" s="88"/>
    </row>
    <row r="363" spans="1:10" ht="18.600000000000001" customHeight="1" x14ac:dyDescent="0.3">
      <c r="A363" s="44"/>
      <c r="B363" s="88"/>
      <c r="C363" s="88"/>
      <c r="D363" s="88"/>
      <c r="E363" s="88"/>
      <c r="F363" s="44"/>
      <c r="G363" s="88"/>
      <c r="H363" s="88"/>
      <c r="I363" s="88"/>
      <c r="J363" s="88"/>
    </row>
    <row r="364" spans="1:10" ht="18.600000000000001" customHeight="1" x14ac:dyDescent="0.25">
      <c r="A364" s="42"/>
      <c r="B364" s="42"/>
      <c r="C364" s="42"/>
      <c r="D364" s="42"/>
      <c r="E364" s="42"/>
      <c r="F364" s="42"/>
      <c r="G364" s="42"/>
      <c r="H364" s="42"/>
      <c r="I364" s="42"/>
      <c r="J364" s="42"/>
    </row>
    <row r="365" spans="1:10" ht="18.600000000000001" customHeight="1" x14ac:dyDescent="0.25">
      <c r="A365" s="83"/>
      <c r="B365" s="85"/>
      <c r="C365" s="85"/>
      <c r="D365" s="85"/>
      <c r="E365" s="40"/>
      <c r="F365" s="83"/>
      <c r="G365" s="85"/>
      <c r="H365" s="85"/>
      <c r="I365" s="85"/>
      <c r="J365" s="40"/>
    </row>
    <row r="366" spans="1:10" ht="18.600000000000001" customHeight="1" x14ac:dyDescent="0.25">
      <c r="A366" s="42"/>
      <c r="B366" s="42"/>
      <c r="C366" s="42"/>
      <c r="D366" s="42"/>
      <c r="E366" s="42"/>
      <c r="F366" s="42"/>
      <c r="G366" s="42"/>
      <c r="H366" s="42"/>
      <c r="I366" s="42"/>
      <c r="J366" s="42"/>
    </row>
    <row r="367" spans="1:10" ht="18.600000000000001" customHeight="1" x14ac:dyDescent="0.3">
      <c r="A367" s="42"/>
      <c r="B367" s="42"/>
      <c r="C367" s="42"/>
      <c r="D367" s="44"/>
      <c r="E367" s="48"/>
      <c r="F367" s="42"/>
      <c r="G367" s="42"/>
      <c r="H367" s="42"/>
      <c r="I367" s="44"/>
      <c r="J367" s="48"/>
    </row>
    <row r="368" spans="1:10" ht="18.600000000000001" customHeight="1" x14ac:dyDescent="0.25">
      <c r="A368" s="42"/>
      <c r="B368" s="42"/>
      <c r="C368" s="42"/>
      <c r="D368" s="44"/>
      <c r="E368" s="49"/>
      <c r="F368" s="42"/>
      <c r="G368" s="42"/>
      <c r="H368" s="42"/>
      <c r="I368" s="44"/>
      <c r="J368" s="49"/>
    </row>
    <row r="369" spans="1:10" ht="18.600000000000001" customHeight="1" x14ac:dyDescent="0.3">
      <c r="A369" s="42"/>
      <c r="B369" s="42"/>
      <c r="C369" s="42"/>
      <c r="D369" s="44"/>
      <c r="E369" s="48"/>
      <c r="F369" s="42"/>
      <c r="G369" s="42"/>
      <c r="H369" s="42"/>
      <c r="I369" s="44"/>
      <c r="J369" s="48"/>
    </row>
    <row r="370" spans="1:10" ht="18.600000000000001" customHeight="1" x14ac:dyDescent="0.3">
      <c r="A370" s="42"/>
      <c r="B370" s="42"/>
      <c r="C370" s="42"/>
      <c r="D370" s="44"/>
      <c r="E370" s="50"/>
      <c r="F370" s="42"/>
      <c r="G370" s="42"/>
      <c r="H370" s="42"/>
      <c r="I370" s="44"/>
      <c r="J370" s="50"/>
    </row>
    <row r="371" spans="1:10" ht="18.600000000000001" customHeight="1" x14ac:dyDescent="0.3">
      <c r="A371" s="44"/>
      <c r="B371" s="88"/>
      <c r="C371" s="88"/>
      <c r="D371" s="88"/>
      <c r="E371" s="88"/>
      <c r="F371" s="44"/>
      <c r="G371" s="88"/>
      <c r="H371" s="88"/>
      <c r="I371" s="88"/>
      <c r="J371" s="88"/>
    </row>
    <row r="372" spans="1:10" ht="18.600000000000001" customHeight="1" x14ac:dyDescent="0.3">
      <c r="A372" s="44"/>
      <c r="B372" s="88"/>
      <c r="C372" s="88"/>
      <c r="D372" s="88"/>
      <c r="E372" s="88"/>
      <c r="F372" s="44"/>
      <c r="G372" s="88"/>
      <c r="H372" s="88"/>
      <c r="I372" s="88"/>
      <c r="J372" s="88"/>
    </row>
    <row r="373" spans="1:10" ht="18.600000000000001" customHeight="1" x14ac:dyDescent="0.3">
      <c r="A373" s="44"/>
      <c r="B373" s="88"/>
      <c r="C373" s="88"/>
      <c r="D373" s="88"/>
      <c r="E373" s="88"/>
      <c r="F373" s="44"/>
      <c r="G373" s="88"/>
      <c r="H373" s="88"/>
      <c r="I373" s="88"/>
      <c r="J373" s="88"/>
    </row>
    <row r="374" spans="1:10" ht="18.600000000000001" customHeight="1" x14ac:dyDescent="0.3">
      <c r="A374" s="44"/>
      <c r="B374" s="88"/>
      <c r="C374" s="88"/>
      <c r="D374" s="88"/>
      <c r="E374" s="88"/>
      <c r="F374" s="44"/>
      <c r="G374" s="88"/>
      <c r="H374" s="88"/>
      <c r="I374" s="88"/>
      <c r="J374" s="88"/>
    </row>
    <row r="375" spans="1:10" ht="18.600000000000001" customHeight="1" x14ac:dyDescent="0.25">
      <c r="A375" s="42"/>
      <c r="B375" s="42"/>
      <c r="C375" s="42"/>
      <c r="D375" s="42"/>
      <c r="E375" s="42"/>
      <c r="F375" s="42"/>
      <c r="G375" s="42"/>
      <c r="H375" s="42"/>
      <c r="I375" s="42"/>
      <c r="J375" s="42"/>
    </row>
    <row r="376" spans="1:10" ht="18.600000000000001" customHeight="1" x14ac:dyDescent="0.25">
      <c r="A376" s="83"/>
      <c r="B376" s="85"/>
      <c r="C376" s="85"/>
      <c r="D376" s="85"/>
      <c r="E376" s="40"/>
      <c r="F376" s="83"/>
      <c r="G376" s="85"/>
      <c r="H376" s="85"/>
      <c r="I376" s="85"/>
      <c r="J376" s="40"/>
    </row>
    <row r="377" spans="1:10" ht="18.600000000000001" customHeight="1" x14ac:dyDescent="0.25">
      <c r="A377" s="42"/>
      <c r="B377" s="42"/>
      <c r="C377" s="42"/>
      <c r="D377" s="42"/>
      <c r="E377" s="42"/>
      <c r="F377" s="42"/>
      <c r="G377" s="42"/>
      <c r="H377" s="42"/>
      <c r="I377" s="42"/>
      <c r="J377" s="42"/>
    </row>
    <row r="378" spans="1:10" ht="18.600000000000001" customHeight="1" x14ac:dyDescent="0.3">
      <c r="A378" s="42"/>
      <c r="B378" s="42"/>
      <c r="C378" s="42"/>
      <c r="D378" s="44"/>
      <c r="E378" s="48"/>
      <c r="F378" s="42"/>
      <c r="G378" s="42"/>
      <c r="H378" s="42"/>
      <c r="I378" s="44"/>
      <c r="J378" s="48"/>
    </row>
    <row r="379" spans="1:10" ht="18.600000000000001" customHeight="1" x14ac:dyDescent="0.25">
      <c r="A379" s="42"/>
      <c r="B379" s="42"/>
      <c r="C379" s="42"/>
      <c r="D379" s="44"/>
      <c r="E379" s="49"/>
      <c r="F379" s="42"/>
      <c r="G379" s="42"/>
      <c r="H379" s="42"/>
      <c r="I379" s="44"/>
      <c r="J379" s="49"/>
    </row>
    <row r="380" spans="1:10" ht="18.600000000000001" customHeight="1" x14ac:dyDescent="0.3">
      <c r="A380" s="42"/>
      <c r="B380" s="42"/>
      <c r="C380" s="42"/>
      <c r="D380" s="44"/>
      <c r="E380" s="48"/>
      <c r="F380" s="42"/>
      <c r="G380" s="42"/>
      <c r="H380" s="42"/>
      <c r="I380" s="44"/>
      <c r="J380" s="48"/>
    </row>
    <row r="381" spans="1:10" ht="18.600000000000001" customHeight="1" x14ac:dyDescent="0.3">
      <c r="A381" s="42"/>
      <c r="B381" s="42"/>
      <c r="C381" s="42"/>
      <c r="D381" s="44"/>
      <c r="E381" s="50"/>
      <c r="F381" s="42"/>
      <c r="G381" s="42"/>
      <c r="H381" s="42"/>
      <c r="I381" s="44"/>
      <c r="J381" s="50"/>
    </row>
    <row r="382" spans="1:10" ht="18.600000000000001" customHeight="1" x14ac:dyDescent="0.3">
      <c r="A382" s="44"/>
      <c r="B382" s="88"/>
      <c r="C382" s="88"/>
      <c r="D382" s="88"/>
      <c r="E382" s="88"/>
      <c r="F382" s="44"/>
      <c r="G382" s="88"/>
      <c r="H382" s="88"/>
      <c r="I382" s="88"/>
      <c r="J382" s="88"/>
    </row>
    <row r="383" spans="1:10" ht="18.600000000000001" customHeight="1" x14ac:dyDescent="0.3">
      <c r="A383" s="44"/>
      <c r="B383" s="88"/>
      <c r="C383" s="88"/>
      <c r="D383" s="88"/>
      <c r="E383" s="88"/>
      <c r="F383" s="44"/>
      <c r="G383" s="88"/>
      <c r="H383" s="88"/>
      <c r="I383" s="88"/>
      <c r="J383" s="88"/>
    </row>
    <row r="384" spans="1:10" ht="18.600000000000001" customHeight="1" x14ac:dyDescent="0.3">
      <c r="A384" s="44"/>
      <c r="B384" s="88"/>
      <c r="C384" s="88"/>
      <c r="D384" s="88"/>
      <c r="E384" s="88"/>
      <c r="F384" s="44"/>
      <c r="G384" s="88"/>
      <c r="H384" s="88"/>
      <c r="I384" s="88"/>
      <c r="J384" s="88"/>
    </row>
    <row r="385" spans="1:10" ht="18.600000000000001" customHeight="1" x14ac:dyDescent="0.3">
      <c r="A385" s="44"/>
      <c r="B385" s="88"/>
      <c r="C385" s="88"/>
      <c r="D385" s="88"/>
      <c r="E385" s="88"/>
      <c r="F385" s="44"/>
      <c r="G385" s="88"/>
      <c r="H385" s="88"/>
      <c r="I385" s="88"/>
      <c r="J385" s="88"/>
    </row>
    <row r="386" spans="1:10" ht="18.600000000000001" customHeight="1" x14ac:dyDescent="0.25">
      <c r="A386" s="42"/>
      <c r="B386" s="42"/>
      <c r="C386" s="42"/>
      <c r="D386" s="42"/>
      <c r="E386" s="42"/>
      <c r="F386" s="42"/>
      <c r="G386" s="42"/>
      <c r="H386" s="42"/>
      <c r="I386" s="42"/>
      <c r="J386" s="42"/>
    </row>
    <row r="387" spans="1:10" ht="18.600000000000001" customHeight="1" x14ac:dyDescent="0.25">
      <c r="A387" s="83"/>
      <c r="B387" s="85"/>
      <c r="C387" s="85"/>
      <c r="D387" s="85"/>
      <c r="E387" s="40"/>
      <c r="F387" s="83"/>
      <c r="G387" s="85"/>
      <c r="H387" s="85"/>
      <c r="I387" s="85"/>
      <c r="J387" s="40"/>
    </row>
    <row r="388" spans="1:10" ht="18.600000000000001" customHeight="1" x14ac:dyDescent="0.25">
      <c r="A388" s="42"/>
      <c r="B388" s="42"/>
      <c r="C388" s="42"/>
      <c r="D388" s="42"/>
      <c r="E388" s="42"/>
      <c r="F388" s="42"/>
      <c r="G388" s="42"/>
      <c r="H388" s="42"/>
      <c r="I388" s="42"/>
      <c r="J388" s="42"/>
    </row>
    <row r="389" spans="1:10" ht="18.600000000000001" customHeight="1" x14ac:dyDescent="0.3">
      <c r="A389" s="42"/>
      <c r="B389" s="42"/>
      <c r="C389" s="42"/>
      <c r="D389" s="44"/>
      <c r="E389" s="48"/>
      <c r="F389" s="42"/>
      <c r="G389" s="42"/>
      <c r="H389" s="42"/>
      <c r="I389" s="44"/>
      <c r="J389" s="48"/>
    </row>
    <row r="390" spans="1:10" ht="18.600000000000001" customHeight="1" x14ac:dyDescent="0.25">
      <c r="A390" s="42"/>
      <c r="B390" s="42"/>
      <c r="C390" s="42"/>
      <c r="D390" s="44"/>
      <c r="E390" s="49"/>
      <c r="F390" s="42"/>
      <c r="G390" s="42"/>
      <c r="H390" s="42"/>
      <c r="I390" s="44"/>
      <c r="J390" s="49"/>
    </row>
    <row r="391" spans="1:10" ht="18.600000000000001" customHeight="1" x14ac:dyDescent="0.3">
      <c r="A391" s="42"/>
      <c r="B391" s="42"/>
      <c r="C391" s="42"/>
      <c r="D391" s="44"/>
      <c r="E391" s="48"/>
      <c r="F391" s="42"/>
      <c r="G391" s="42"/>
      <c r="H391" s="42"/>
      <c r="I391" s="44"/>
      <c r="J391" s="48"/>
    </row>
    <row r="392" spans="1:10" ht="18.600000000000001" customHeight="1" x14ac:dyDescent="0.3">
      <c r="A392" s="42"/>
      <c r="B392" s="42"/>
      <c r="C392" s="42"/>
      <c r="D392" s="44"/>
      <c r="E392" s="50"/>
      <c r="F392" s="42"/>
      <c r="G392" s="42"/>
      <c r="H392" s="42"/>
      <c r="I392" s="44"/>
      <c r="J392" s="50"/>
    </row>
    <row r="393" spans="1:10" ht="18.600000000000001" customHeight="1" x14ac:dyDescent="0.3">
      <c r="A393" s="44"/>
      <c r="B393" s="88"/>
      <c r="C393" s="88"/>
      <c r="D393" s="88"/>
      <c r="E393" s="88"/>
      <c r="F393" s="44"/>
      <c r="G393" s="88"/>
      <c r="H393" s="88"/>
      <c r="I393" s="88"/>
      <c r="J393" s="88"/>
    </row>
    <row r="394" spans="1:10" ht="18.600000000000001" customHeight="1" x14ac:dyDescent="0.3">
      <c r="A394" s="44"/>
      <c r="B394" s="88"/>
      <c r="C394" s="88"/>
      <c r="D394" s="88"/>
      <c r="E394" s="88"/>
      <c r="F394" s="44"/>
      <c r="G394" s="88"/>
      <c r="H394" s="88"/>
      <c r="I394" s="88"/>
      <c r="J394" s="88"/>
    </row>
    <row r="395" spans="1:10" ht="18.600000000000001" customHeight="1" x14ac:dyDescent="0.3">
      <c r="A395" s="44"/>
      <c r="B395" s="88"/>
      <c r="C395" s="88"/>
      <c r="D395" s="88"/>
      <c r="E395" s="88"/>
      <c r="F395" s="44"/>
      <c r="G395" s="88"/>
      <c r="H395" s="88"/>
      <c r="I395" s="88"/>
      <c r="J395" s="88"/>
    </row>
    <row r="396" spans="1:10" ht="18.600000000000001" customHeight="1" x14ac:dyDescent="0.3">
      <c r="A396" s="44"/>
      <c r="B396" s="88"/>
      <c r="C396" s="88"/>
      <c r="D396" s="88"/>
      <c r="E396" s="88"/>
      <c r="F396" s="44"/>
      <c r="G396" s="88"/>
      <c r="H396" s="88"/>
      <c r="I396" s="88"/>
      <c r="J396" s="88"/>
    </row>
    <row r="397" spans="1:10" ht="18.600000000000001" customHeight="1" x14ac:dyDescent="0.25">
      <c r="A397" s="42"/>
      <c r="B397" s="42"/>
      <c r="C397" s="42"/>
      <c r="D397" s="42"/>
      <c r="E397" s="42"/>
      <c r="F397" s="42"/>
      <c r="G397" s="42"/>
      <c r="H397" s="42"/>
      <c r="I397" s="42"/>
      <c r="J397" s="42"/>
    </row>
    <row r="398" spans="1:10" ht="18.600000000000001" customHeight="1" x14ac:dyDescent="0.25">
      <c r="A398" s="83"/>
      <c r="B398" s="85"/>
      <c r="C398" s="85"/>
      <c r="D398" s="85"/>
      <c r="E398" s="40"/>
      <c r="F398" s="83"/>
      <c r="G398" s="85"/>
      <c r="H398" s="85"/>
      <c r="I398" s="85"/>
      <c r="J398" s="40"/>
    </row>
    <row r="399" spans="1:10" ht="18.600000000000001" customHeight="1" x14ac:dyDescent="0.25">
      <c r="A399" s="42"/>
      <c r="B399" s="42"/>
      <c r="C399" s="42"/>
      <c r="D399" s="42"/>
      <c r="E399" s="42"/>
      <c r="F399" s="42"/>
      <c r="G399" s="42"/>
      <c r="H399" s="42"/>
      <c r="I399" s="42"/>
      <c r="J399" s="42"/>
    </row>
    <row r="400" spans="1:10" ht="18.600000000000001" customHeight="1" x14ac:dyDescent="0.3">
      <c r="A400" s="42"/>
      <c r="B400" s="42"/>
      <c r="C400" s="42"/>
      <c r="D400" s="44"/>
      <c r="E400" s="48"/>
      <c r="F400" s="42"/>
      <c r="G400" s="42"/>
      <c r="H400" s="42"/>
      <c r="I400" s="44"/>
      <c r="J400" s="48"/>
    </row>
    <row r="401" spans="1:10" ht="18.600000000000001" customHeight="1" x14ac:dyDescent="0.25">
      <c r="A401" s="42"/>
      <c r="B401" s="42"/>
      <c r="C401" s="42"/>
      <c r="D401" s="44"/>
      <c r="E401" s="49"/>
      <c r="F401" s="42"/>
      <c r="G401" s="42"/>
      <c r="H401" s="42"/>
      <c r="I401" s="44"/>
      <c r="J401" s="49"/>
    </row>
    <row r="402" spans="1:10" ht="18.600000000000001" customHeight="1" x14ac:dyDescent="0.3">
      <c r="A402" s="42"/>
      <c r="B402" s="42"/>
      <c r="C402" s="42"/>
      <c r="D402" s="44"/>
      <c r="E402" s="48"/>
      <c r="F402" s="42"/>
      <c r="G402" s="42"/>
      <c r="H402" s="42"/>
      <c r="I402" s="44"/>
      <c r="J402" s="48"/>
    </row>
    <row r="403" spans="1:10" ht="18.600000000000001" customHeight="1" x14ac:dyDescent="0.3">
      <c r="A403" s="42"/>
      <c r="B403" s="42"/>
      <c r="C403" s="42"/>
      <c r="D403" s="44"/>
      <c r="E403" s="50"/>
      <c r="F403" s="42"/>
      <c r="G403" s="42"/>
      <c r="H403" s="42"/>
      <c r="I403" s="44"/>
      <c r="J403" s="50"/>
    </row>
    <row r="404" spans="1:10" ht="18.600000000000001" customHeight="1" x14ac:dyDescent="0.3">
      <c r="A404" s="44"/>
      <c r="B404" s="88"/>
      <c r="C404" s="88"/>
      <c r="D404" s="88"/>
      <c r="E404" s="88"/>
      <c r="F404" s="44"/>
      <c r="G404" s="88"/>
      <c r="H404" s="88"/>
      <c r="I404" s="88"/>
      <c r="J404" s="88"/>
    </row>
    <row r="405" spans="1:10" ht="18.600000000000001" customHeight="1" x14ac:dyDescent="0.3">
      <c r="A405" s="44"/>
      <c r="B405" s="88"/>
      <c r="C405" s="88"/>
      <c r="D405" s="88"/>
      <c r="E405" s="88"/>
      <c r="F405" s="44"/>
      <c r="G405" s="88"/>
      <c r="H405" s="88"/>
      <c r="I405" s="88"/>
      <c r="J405" s="88"/>
    </row>
    <row r="406" spans="1:10" ht="18.600000000000001" customHeight="1" x14ac:dyDescent="0.3">
      <c r="A406" s="44"/>
      <c r="B406" s="88"/>
      <c r="C406" s="88"/>
      <c r="D406" s="88"/>
      <c r="E406" s="88"/>
      <c r="F406" s="44"/>
      <c r="G406" s="88"/>
      <c r="H406" s="88"/>
      <c r="I406" s="88"/>
      <c r="J406" s="88"/>
    </row>
    <row r="407" spans="1:10" ht="18.600000000000001" customHeight="1" x14ac:dyDescent="0.3">
      <c r="A407" s="44"/>
      <c r="B407" s="88"/>
      <c r="C407" s="88"/>
      <c r="D407" s="88"/>
      <c r="E407" s="88"/>
      <c r="F407" s="44"/>
      <c r="G407" s="88"/>
      <c r="H407" s="88"/>
      <c r="I407" s="88"/>
      <c r="J407" s="88"/>
    </row>
    <row r="408" spans="1:10" ht="18.600000000000001" customHeight="1" x14ac:dyDescent="0.25">
      <c r="A408" s="42"/>
      <c r="B408" s="42"/>
      <c r="C408" s="42"/>
      <c r="D408" s="42"/>
      <c r="E408" s="42"/>
      <c r="F408" s="42"/>
      <c r="G408" s="42"/>
      <c r="H408" s="42"/>
      <c r="I408" s="42"/>
      <c r="J408" s="42"/>
    </row>
    <row r="409" spans="1:10" ht="18.600000000000001" customHeight="1" x14ac:dyDescent="0.25">
      <c r="A409" s="83"/>
      <c r="B409" s="85"/>
      <c r="C409" s="85"/>
      <c r="D409" s="85"/>
      <c r="E409" s="40"/>
      <c r="F409" s="83"/>
      <c r="G409" s="85"/>
      <c r="H409" s="85"/>
      <c r="I409" s="85"/>
      <c r="J409" s="40"/>
    </row>
    <row r="410" spans="1:10" ht="18.600000000000001" customHeight="1" x14ac:dyDescent="0.25">
      <c r="A410" s="42"/>
      <c r="B410" s="42"/>
      <c r="C410" s="42"/>
      <c r="D410" s="42"/>
      <c r="E410" s="42"/>
      <c r="F410" s="42"/>
      <c r="G410" s="42"/>
      <c r="H410" s="42"/>
      <c r="I410" s="42"/>
      <c r="J410" s="42"/>
    </row>
    <row r="411" spans="1:10" ht="18.600000000000001" customHeight="1" x14ac:dyDescent="0.3">
      <c r="A411" s="42"/>
      <c r="B411" s="42"/>
      <c r="C411" s="42"/>
      <c r="D411" s="44"/>
      <c r="E411" s="48"/>
      <c r="F411" s="42"/>
      <c r="G411" s="42"/>
      <c r="H411" s="42"/>
      <c r="I411" s="44"/>
      <c r="J411" s="48"/>
    </row>
    <row r="412" spans="1:10" ht="18.600000000000001" customHeight="1" x14ac:dyDescent="0.25">
      <c r="A412" s="42"/>
      <c r="B412" s="42"/>
      <c r="C412" s="42"/>
      <c r="D412" s="44"/>
      <c r="E412" s="49"/>
      <c r="F412" s="42"/>
      <c r="G412" s="42"/>
      <c r="H412" s="42"/>
      <c r="I412" s="44"/>
      <c r="J412" s="49"/>
    </row>
    <row r="413" spans="1:10" ht="18.600000000000001" customHeight="1" x14ac:dyDescent="0.3">
      <c r="A413" s="42"/>
      <c r="B413" s="42"/>
      <c r="C413" s="42"/>
      <c r="D413" s="44"/>
      <c r="E413" s="48"/>
      <c r="F413" s="42"/>
      <c r="G413" s="42"/>
      <c r="H413" s="42"/>
      <c r="I413" s="44"/>
      <c r="J413" s="48"/>
    </row>
    <row r="414" spans="1:10" ht="18.600000000000001" customHeight="1" x14ac:dyDescent="0.3">
      <c r="A414" s="42"/>
      <c r="B414" s="42"/>
      <c r="C414" s="42"/>
      <c r="D414" s="44"/>
      <c r="E414" s="50"/>
      <c r="F414" s="42"/>
      <c r="G414" s="42"/>
      <c r="H414" s="42"/>
      <c r="I414" s="44"/>
      <c r="J414" s="50"/>
    </row>
    <row r="415" spans="1:10" ht="18.600000000000001" customHeight="1" x14ac:dyDescent="0.3">
      <c r="A415" s="44"/>
      <c r="B415" s="88"/>
      <c r="C415" s="88"/>
      <c r="D415" s="88"/>
      <c r="E415" s="88"/>
      <c r="F415" s="44"/>
      <c r="G415" s="88"/>
      <c r="H415" s="88"/>
      <c r="I415" s="88"/>
      <c r="J415" s="88"/>
    </row>
    <row r="416" spans="1:10" ht="18.600000000000001" customHeight="1" x14ac:dyDescent="0.3">
      <c r="A416" s="44"/>
      <c r="B416" s="88"/>
      <c r="C416" s="88"/>
      <c r="D416" s="88"/>
      <c r="E416" s="88"/>
      <c r="F416" s="44"/>
      <c r="G416" s="88"/>
      <c r="H416" s="88"/>
      <c r="I416" s="88"/>
      <c r="J416" s="88"/>
    </row>
    <row r="417" spans="1:10" ht="18.600000000000001" customHeight="1" x14ac:dyDescent="0.3">
      <c r="A417" s="44"/>
      <c r="B417" s="88"/>
      <c r="C417" s="88"/>
      <c r="D417" s="88"/>
      <c r="E417" s="88"/>
      <c r="F417" s="44"/>
      <c r="G417" s="88"/>
      <c r="H417" s="88"/>
      <c r="I417" s="88"/>
      <c r="J417" s="88"/>
    </row>
    <row r="418" spans="1:10" ht="18.600000000000001" customHeight="1" x14ac:dyDescent="0.3">
      <c r="A418" s="44"/>
      <c r="B418" s="88"/>
      <c r="C418" s="88"/>
      <c r="D418" s="88"/>
      <c r="E418" s="88"/>
      <c r="F418" s="44"/>
      <c r="G418" s="88"/>
      <c r="H418" s="88"/>
      <c r="I418" s="88"/>
      <c r="J418" s="88"/>
    </row>
    <row r="419" spans="1:10" ht="18.600000000000001" customHeight="1" x14ac:dyDescent="0.25">
      <c r="A419" s="42"/>
      <c r="B419" s="42"/>
      <c r="C419" s="42"/>
      <c r="D419" s="42"/>
      <c r="E419" s="42"/>
      <c r="F419" s="42"/>
      <c r="G419" s="42"/>
      <c r="H419" s="42"/>
      <c r="I419" s="42"/>
      <c r="J419" s="42"/>
    </row>
    <row r="420" spans="1:10" ht="18.600000000000001" customHeight="1" x14ac:dyDescent="0.25">
      <c r="A420" s="83"/>
      <c r="B420" s="85"/>
      <c r="C420" s="85"/>
      <c r="D420" s="85"/>
      <c r="E420" s="40"/>
      <c r="F420" s="83"/>
      <c r="G420" s="85"/>
      <c r="H420" s="85"/>
      <c r="I420" s="85"/>
      <c r="J420" s="40"/>
    </row>
    <row r="421" spans="1:10" ht="18.600000000000001" customHeight="1" x14ac:dyDescent="0.25">
      <c r="A421" s="42"/>
      <c r="B421" s="42"/>
      <c r="C421" s="42"/>
      <c r="D421" s="42"/>
      <c r="E421" s="42"/>
      <c r="F421" s="42"/>
      <c r="G421" s="42"/>
      <c r="H421" s="42"/>
      <c r="I421" s="42"/>
      <c r="J421" s="42"/>
    </row>
    <row r="422" spans="1:10" ht="18.600000000000001" customHeight="1" x14ac:dyDescent="0.3">
      <c r="A422" s="42"/>
      <c r="B422" s="42"/>
      <c r="C422" s="42"/>
      <c r="D422" s="44"/>
      <c r="E422" s="48"/>
      <c r="F422" s="42"/>
      <c r="G422" s="42"/>
      <c r="H422" s="42"/>
      <c r="I422" s="44"/>
      <c r="J422" s="48"/>
    </row>
    <row r="423" spans="1:10" ht="18.600000000000001" customHeight="1" x14ac:dyDescent="0.25">
      <c r="A423" s="42"/>
      <c r="B423" s="42"/>
      <c r="C423" s="42"/>
      <c r="D423" s="44"/>
      <c r="E423" s="49"/>
      <c r="F423" s="42"/>
      <c r="G423" s="42"/>
      <c r="H423" s="42"/>
      <c r="I423" s="44"/>
      <c r="J423" s="49"/>
    </row>
    <row r="424" spans="1:10" ht="18.600000000000001" customHeight="1" x14ac:dyDescent="0.3">
      <c r="A424" s="42"/>
      <c r="B424" s="42"/>
      <c r="C424" s="42"/>
      <c r="D424" s="44"/>
      <c r="E424" s="48"/>
      <c r="F424" s="42"/>
      <c r="G424" s="42"/>
      <c r="H424" s="42"/>
      <c r="I424" s="44"/>
      <c r="J424" s="48"/>
    </row>
    <row r="425" spans="1:10" ht="18.600000000000001" customHeight="1" x14ac:dyDescent="0.3">
      <c r="A425" s="42"/>
      <c r="B425" s="42"/>
      <c r="C425" s="42"/>
      <c r="D425" s="44"/>
      <c r="E425" s="50"/>
      <c r="F425" s="42"/>
      <c r="G425" s="42"/>
      <c r="H425" s="42"/>
      <c r="I425" s="44"/>
      <c r="J425" s="50"/>
    </row>
    <row r="426" spans="1:10" ht="18.600000000000001" customHeight="1" x14ac:dyDescent="0.3">
      <c r="A426" s="44"/>
      <c r="B426" s="88"/>
      <c r="C426" s="88"/>
      <c r="D426" s="88"/>
      <c r="E426" s="88"/>
      <c r="F426" s="44"/>
      <c r="G426" s="88"/>
      <c r="H426" s="88"/>
      <c r="I426" s="88"/>
      <c r="J426" s="88"/>
    </row>
    <row r="427" spans="1:10" ht="18.600000000000001" customHeight="1" x14ac:dyDescent="0.3">
      <c r="A427" s="44"/>
      <c r="B427" s="88"/>
      <c r="C427" s="88"/>
      <c r="D427" s="88"/>
      <c r="E427" s="88"/>
      <c r="F427" s="44"/>
      <c r="G427" s="88"/>
      <c r="H427" s="88"/>
      <c r="I427" s="88"/>
      <c r="J427" s="88"/>
    </row>
    <row r="428" spans="1:10" ht="18.600000000000001" customHeight="1" x14ac:dyDescent="0.3">
      <c r="A428" s="44"/>
      <c r="B428" s="88"/>
      <c r="C428" s="88"/>
      <c r="D428" s="88"/>
      <c r="E428" s="88"/>
      <c r="F428" s="44"/>
      <c r="G428" s="88"/>
      <c r="H428" s="88"/>
      <c r="I428" s="88"/>
      <c r="J428" s="88"/>
    </row>
    <row r="429" spans="1:10" ht="18.600000000000001" customHeight="1" x14ac:dyDescent="0.3">
      <c r="A429" s="44"/>
      <c r="B429" s="88"/>
      <c r="C429" s="88"/>
      <c r="D429" s="88"/>
      <c r="E429" s="88"/>
      <c r="F429" s="44"/>
      <c r="G429" s="88"/>
      <c r="H429" s="88"/>
      <c r="I429" s="88"/>
      <c r="J429" s="88"/>
    </row>
    <row r="430" spans="1:10" ht="18.600000000000001" customHeight="1" x14ac:dyDescent="0.25">
      <c r="A430" s="42"/>
      <c r="B430" s="42"/>
      <c r="C430" s="42"/>
      <c r="D430" s="42"/>
      <c r="E430" s="42"/>
      <c r="F430" s="42"/>
      <c r="G430" s="42"/>
      <c r="H430" s="42"/>
      <c r="I430" s="42"/>
      <c r="J430" s="42"/>
    </row>
    <row r="431" spans="1:10" ht="18.600000000000001" customHeight="1" x14ac:dyDescent="0.25">
      <c r="A431" s="83"/>
      <c r="B431" s="85"/>
      <c r="C431" s="85"/>
      <c r="D431" s="85"/>
      <c r="E431" s="40"/>
      <c r="F431" s="83"/>
      <c r="G431" s="85"/>
      <c r="H431" s="85"/>
      <c r="I431" s="85"/>
      <c r="J431" s="40"/>
    </row>
    <row r="432" spans="1:10" ht="18.600000000000001" customHeight="1" x14ac:dyDescent="0.25">
      <c r="A432" s="42"/>
      <c r="B432" s="42"/>
      <c r="C432" s="42"/>
      <c r="D432" s="42"/>
      <c r="E432" s="42"/>
      <c r="F432" s="42"/>
      <c r="G432" s="42"/>
      <c r="H432" s="42"/>
      <c r="I432" s="42"/>
      <c r="J432" s="42"/>
    </row>
    <row r="433" spans="1:10" ht="18.600000000000001" customHeight="1" x14ac:dyDescent="0.3">
      <c r="A433" s="42"/>
      <c r="B433" s="42"/>
      <c r="C433" s="42"/>
      <c r="D433" s="44"/>
      <c r="E433" s="48"/>
      <c r="F433" s="42"/>
      <c r="G433" s="42"/>
      <c r="H433" s="42"/>
      <c r="I433" s="44"/>
      <c r="J433" s="48"/>
    </row>
    <row r="434" spans="1:10" ht="18.600000000000001" customHeight="1" x14ac:dyDescent="0.25">
      <c r="A434" s="42"/>
      <c r="B434" s="42"/>
      <c r="C434" s="42"/>
      <c r="D434" s="44"/>
      <c r="E434" s="49"/>
      <c r="F434" s="42"/>
      <c r="G434" s="42"/>
      <c r="H434" s="42"/>
      <c r="I434" s="44"/>
      <c r="J434" s="49"/>
    </row>
    <row r="435" spans="1:10" ht="18.600000000000001" customHeight="1" x14ac:dyDescent="0.3">
      <c r="A435" s="42"/>
      <c r="B435" s="42"/>
      <c r="C435" s="42"/>
      <c r="D435" s="44"/>
      <c r="E435" s="48"/>
      <c r="F435" s="42"/>
      <c r="G435" s="42"/>
      <c r="H435" s="42"/>
      <c r="I435" s="44"/>
      <c r="J435" s="48"/>
    </row>
    <row r="436" spans="1:10" ht="18.600000000000001" customHeight="1" x14ac:dyDescent="0.3">
      <c r="A436" s="42"/>
      <c r="B436" s="42"/>
      <c r="C436" s="42"/>
      <c r="D436" s="44"/>
      <c r="E436" s="50"/>
      <c r="F436" s="42"/>
      <c r="G436" s="42"/>
      <c r="H436" s="42"/>
      <c r="I436" s="44"/>
      <c r="J436" s="50"/>
    </row>
    <row r="437" spans="1:10" ht="18.600000000000001" customHeight="1" x14ac:dyDescent="0.3">
      <c r="A437" s="44"/>
      <c r="B437" s="88"/>
      <c r="C437" s="88"/>
      <c r="D437" s="88"/>
      <c r="E437" s="88"/>
      <c r="F437" s="44"/>
      <c r="G437" s="88"/>
      <c r="H437" s="88"/>
      <c r="I437" s="88"/>
      <c r="J437" s="88"/>
    </row>
    <row r="438" spans="1:10" ht="18.600000000000001" customHeight="1" x14ac:dyDescent="0.3">
      <c r="A438" s="44"/>
      <c r="B438" s="88"/>
      <c r="C438" s="88"/>
      <c r="D438" s="88"/>
      <c r="E438" s="88"/>
      <c r="F438" s="44"/>
      <c r="G438" s="88"/>
      <c r="H438" s="88"/>
      <c r="I438" s="88"/>
      <c r="J438" s="88"/>
    </row>
    <row r="439" spans="1:10" ht="18.600000000000001" customHeight="1" x14ac:dyDescent="0.3">
      <c r="A439" s="44"/>
      <c r="B439" s="88"/>
      <c r="C439" s="88"/>
      <c r="D439" s="88"/>
      <c r="E439" s="88"/>
      <c r="F439" s="44"/>
      <c r="G439" s="88"/>
      <c r="H439" s="88"/>
      <c r="I439" s="88"/>
      <c r="J439" s="88"/>
    </row>
    <row r="440" spans="1:10" ht="18.600000000000001" customHeight="1" x14ac:dyDescent="0.3">
      <c r="A440" s="44"/>
      <c r="B440" s="88"/>
      <c r="C440" s="88"/>
      <c r="D440" s="88"/>
      <c r="E440" s="88"/>
      <c r="F440" s="44"/>
      <c r="G440" s="88"/>
      <c r="H440" s="88"/>
      <c r="I440" s="88"/>
      <c r="J440" s="88"/>
    </row>
    <row r="441" spans="1:10" s="38" customFormat="1" x14ac:dyDescent="0.25"/>
    <row r="442" spans="1:10" s="38" customFormat="1" x14ac:dyDescent="0.25"/>
    <row r="443" spans="1:10" s="38" customFormat="1" x14ac:dyDescent="0.25"/>
    <row r="444" spans="1:10" s="38" customFormat="1" x14ac:dyDescent="0.25"/>
    <row r="445" spans="1:10" s="38" customFormat="1" x14ac:dyDescent="0.25"/>
    <row r="446" spans="1:10" s="38" customFormat="1" x14ac:dyDescent="0.25"/>
    <row r="447" spans="1:10" s="38" customFormat="1" x14ac:dyDescent="0.25"/>
    <row r="448" spans="1:10" s="38" customFormat="1" x14ac:dyDescent="0.25"/>
    <row r="449" s="38" customFormat="1" x14ac:dyDescent="0.25"/>
    <row r="450" s="38" customFormat="1" x14ac:dyDescent="0.25"/>
    <row r="451" s="38" customFormat="1" x14ac:dyDescent="0.25"/>
    <row r="452" s="38" customFormat="1" x14ac:dyDescent="0.25"/>
    <row r="453" s="38" customFormat="1" x14ac:dyDescent="0.25"/>
    <row r="454" s="38" customFormat="1" x14ac:dyDescent="0.25"/>
    <row r="455" s="38" customFormat="1" x14ac:dyDescent="0.25"/>
    <row r="456" s="38" customFormat="1" x14ac:dyDescent="0.25"/>
    <row r="457" s="38" customFormat="1" x14ac:dyDescent="0.25"/>
    <row r="458" s="38" customFormat="1" x14ac:dyDescent="0.25"/>
    <row r="459" s="38" customFormat="1" x14ac:dyDescent="0.25"/>
    <row r="460" s="38" customFormat="1" x14ac:dyDescent="0.25"/>
    <row r="461" s="38" customFormat="1" x14ac:dyDescent="0.25"/>
    <row r="462" s="38" customFormat="1" x14ac:dyDescent="0.25"/>
    <row r="463" s="38" customFormat="1" x14ac:dyDescent="0.25"/>
    <row r="464" s="38" customFormat="1" x14ac:dyDescent="0.25"/>
    <row r="465" s="38" customFormat="1" x14ac:dyDescent="0.25"/>
    <row r="466" s="38" customFormat="1" x14ac:dyDescent="0.25"/>
    <row r="467" s="38" customFormat="1" x14ac:dyDescent="0.25"/>
    <row r="468" s="38" customFormat="1" x14ac:dyDescent="0.25"/>
    <row r="469" s="38" customFormat="1" x14ac:dyDescent="0.25"/>
    <row r="470" s="38" customFormat="1" x14ac:dyDescent="0.25"/>
    <row r="471" s="38" customFormat="1" x14ac:dyDescent="0.25"/>
    <row r="472" s="38" customFormat="1" x14ac:dyDescent="0.25"/>
    <row r="473" s="38" customFormat="1" x14ac:dyDescent="0.25"/>
    <row r="474" s="38" customFormat="1" x14ac:dyDescent="0.25"/>
    <row r="475" s="38" customFormat="1" x14ac:dyDescent="0.25"/>
    <row r="476" s="38" customFormat="1" x14ac:dyDescent="0.25"/>
    <row r="477" s="38" customFormat="1" x14ac:dyDescent="0.25"/>
    <row r="478" s="38" customFormat="1" x14ac:dyDescent="0.25"/>
    <row r="479" s="38" customFormat="1" x14ac:dyDescent="0.25"/>
    <row r="480" s="38" customFormat="1" x14ac:dyDescent="0.25"/>
    <row r="481" s="38" customFormat="1" x14ac:dyDescent="0.25"/>
    <row r="482" s="38" customFormat="1" x14ac:dyDescent="0.25"/>
    <row r="483" s="38" customFormat="1" x14ac:dyDescent="0.25"/>
    <row r="484" s="38" customFormat="1" x14ac:dyDescent="0.25"/>
    <row r="485" s="38" customFormat="1" x14ac:dyDescent="0.25"/>
    <row r="486" s="38" customFormat="1" x14ac:dyDescent="0.25"/>
    <row r="487" s="38" customFormat="1" x14ac:dyDescent="0.25"/>
    <row r="488" s="38" customFormat="1" x14ac:dyDescent="0.25"/>
    <row r="489" s="38" customFormat="1" x14ac:dyDescent="0.25"/>
    <row r="490" s="38" customFormat="1" x14ac:dyDescent="0.25"/>
    <row r="491" s="38" customFormat="1" x14ac:dyDescent="0.25"/>
    <row r="492" s="38" customFormat="1" x14ac:dyDescent="0.25"/>
    <row r="493" s="38" customFormat="1" x14ac:dyDescent="0.25"/>
    <row r="494" s="38" customFormat="1" x14ac:dyDescent="0.25"/>
    <row r="495" s="38" customFormat="1" x14ac:dyDescent="0.25"/>
    <row r="496" s="38" customFormat="1" x14ac:dyDescent="0.25"/>
    <row r="497" s="38" customFormat="1" x14ac:dyDescent="0.25"/>
  </sheetData>
  <sheetProtection password="8FAB" sheet="1" objects="1" scenarios="1" selectLockedCells="1" selectUnlockedCells="1"/>
  <mergeCells count="448">
    <mergeCell ref="A210:D210"/>
    <mergeCell ref="F210:I210"/>
    <mergeCell ref="A221:D221"/>
    <mergeCell ref="F221:I221"/>
    <mergeCell ref="A232:D232"/>
    <mergeCell ref="F232:I232"/>
    <mergeCell ref="B252:E252"/>
    <mergeCell ref="G252:J252"/>
    <mergeCell ref="B253:E253"/>
    <mergeCell ref="G253:J253"/>
    <mergeCell ref="B231:E231"/>
    <mergeCell ref="G231:J231"/>
    <mergeCell ref="A233:D233"/>
    <mergeCell ref="F233:I233"/>
    <mergeCell ref="B239:E239"/>
    <mergeCell ref="G239:J239"/>
    <mergeCell ref="B228:E228"/>
    <mergeCell ref="G228:J228"/>
    <mergeCell ref="B229:E229"/>
    <mergeCell ref="G229:J229"/>
    <mergeCell ref="B230:E230"/>
    <mergeCell ref="G230:J230"/>
    <mergeCell ref="B219:E219"/>
    <mergeCell ref="G219:J219"/>
    <mergeCell ref="A188:D188"/>
    <mergeCell ref="F188:I188"/>
    <mergeCell ref="A199:D199"/>
    <mergeCell ref="F199:I199"/>
    <mergeCell ref="A144:D144"/>
    <mergeCell ref="F144:I144"/>
    <mergeCell ref="A155:D155"/>
    <mergeCell ref="F155:I155"/>
    <mergeCell ref="A166:D166"/>
    <mergeCell ref="F166:I166"/>
    <mergeCell ref="B195:E195"/>
    <mergeCell ref="G195:J195"/>
    <mergeCell ref="B196:E196"/>
    <mergeCell ref="G196:J196"/>
    <mergeCell ref="B197:E197"/>
    <mergeCell ref="G197:J197"/>
    <mergeCell ref="B186:E186"/>
    <mergeCell ref="G186:J186"/>
    <mergeCell ref="B187:E187"/>
    <mergeCell ref="G187:J187"/>
    <mergeCell ref="A189:D189"/>
    <mergeCell ref="F189:I189"/>
    <mergeCell ref="A178:D178"/>
    <mergeCell ref="F178:I178"/>
    <mergeCell ref="A111:D111"/>
    <mergeCell ref="F111:I111"/>
    <mergeCell ref="A122:D122"/>
    <mergeCell ref="F122:I122"/>
    <mergeCell ref="A78:D78"/>
    <mergeCell ref="F78:I78"/>
    <mergeCell ref="A89:D89"/>
    <mergeCell ref="F89:I89"/>
    <mergeCell ref="A100:D100"/>
    <mergeCell ref="F100:I100"/>
    <mergeCell ref="A112:D112"/>
    <mergeCell ref="F112:I112"/>
    <mergeCell ref="B118:E118"/>
    <mergeCell ref="G118:J118"/>
    <mergeCell ref="B119:E119"/>
    <mergeCell ref="G119:J119"/>
    <mergeCell ref="B108:E108"/>
    <mergeCell ref="G108:J108"/>
    <mergeCell ref="B109:E109"/>
    <mergeCell ref="G109:J109"/>
    <mergeCell ref="B110:E110"/>
    <mergeCell ref="G110:J110"/>
    <mergeCell ref="B99:E99"/>
    <mergeCell ref="G99:J99"/>
    <mergeCell ref="A1:D1"/>
    <mergeCell ref="F1:I1"/>
    <mergeCell ref="A12:D12"/>
    <mergeCell ref="F12:I12"/>
    <mergeCell ref="A23:D23"/>
    <mergeCell ref="F23:I23"/>
    <mergeCell ref="A34:D34"/>
    <mergeCell ref="F34:I34"/>
    <mergeCell ref="A45:D45"/>
    <mergeCell ref="F45:I45"/>
    <mergeCell ref="A35:D35"/>
    <mergeCell ref="F35:I35"/>
    <mergeCell ref="B21:E21"/>
    <mergeCell ref="G21:J21"/>
    <mergeCell ref="B30:E30"/>
    <mergeCell ref="G30:J30"/>
    <mergeCell ref="A24:D24"/>
    <mergeCell ref="F24:I24"/>
    <mergeCell ref="B19:E19"/>
    <mergeCell ref="G19:J19"/>
    <mergeCell ref="B20:E20"/>
    <mergeCell ref="G20:J20"/>
    <mergeCell ref="A13:D13"/>
    <mergeCell ref="F13:I13"/>
    <mergeCell ref="B438:E438"/>
    <mergeCell ref="G438:J438"/>
    <mergeCell ref="B439:E439"/>
    <mergeCell ref="G439:J439"/>
    <mergeCell ref="B440:E440"/>
    <mergeCell ref="G440:J440"/>
    <mergeCell ref="B429:E429"/>
    <mergeCell ref="G429:J429"/>
    <mergeCell ref="A431:D431"/>
    <mergeCell ref="F431:I431"/>
    <mergeCell ref="B437:E437"/>
    <mergeCell ref="G437:J437"/>
    <mergeCell ref="B426:E426"/>
    <mergeCell ref="G426:J426"/>
    <mergeCell ref="B427:E427"/>
    <mergeCell ref="G427:J427"/>
    <mergeCell ref="B428:E428"/>
    <mergeCell ref="G428:J428"/>
    <mergeCell ref="B417:E417"/>
    <mergeCell ref="G417:J417"/>
    <mergeCell ref="B418:E418"/>
    <mergeCell ref="G418:J418"/>
    <mergeCell ref="A420:D420"/>
    <mergeCell ref="F420:I420"/>
    <mergeCell ref="A409:D409"/>
    <mergeCell ref="F409:I409"/>
    <mergeCell ref="B415:E415"/>
    <mergeCell ref="G415:J415"/>
    <mergeCell ref="B416:E416"/>
    <mergeCell ref="G416:J416"/>
    <mergeCell ref="B405:E405"/>
    <mergeCell ref="G405:J405"/>
    <mergeCell ref="B406:E406"/>
    <mergeCell ref="G406:J406"/>
    <mergeCell ref="B407:E407"/>
    <mergeCell ref="G407:J407"/>
    <mergeCell ref="B396:E396"/>
    <mergeCell ref="G396:J396"/>
    <mergeCell ref="A398:D398"/>
    <mergeCell ref="F398:I398"/>
    <mergeCell ref="B404:E404"/>
    <mergeCell ref="G404:J404"/>
    <mergeCell ref="B393:E393"/>
    <mergeCell ref="G393:J393"/>
    <mergeCell ref="B394:E394"/>
    <mergeCell ref="G394:J394"/>
    <mergeCell ref="B395:E395"/>
    <mergeCell ref="G395:J395"/>
    <mergeCell ref="B384:E384"/>
    <mergeCell ref="G384:J384"/>
    <mergeCell ref="B385:E385"/>
    <mergeCell ref="G385:J385"/>
    <mergeCell ref="A387:D387"/>
    <mergeCell ref="F387:I387"/>
    <mergeCell ref="A376:D376"/>
    <mergeCell ref="F376:I376"/>
    <mergeCell ref="B382:E382"/>
    <mergeCell ref="G382:J382"/>
    <mergeCell ref="B383:E383"/>
    <mergeCell ref="G383:J383"/>
    <mergeCell ref="B372:E372"/>
    <mergeCell ref="G372:J372"/>
    <mergeCell ref="B373:E373"/>
    <mergeCell ref="G373:J373"/>
    <mergeCell ref="B374:E374"/>
    <mergeCell ref="G374:J374"/>
    <mergeCell ref="B363:E363"/>
    <mergeCell ref="G363:J363"/>
    <mergeCell ref="A365:D365"/>
    <mergeCell ref="F365:I365"/>
    <mergeCell ref="B371:E371"/>
    <mergeCell ref="G371:J371"/>
    <mergeCell ref="B360:E360"/>
    <mergeCell ref="G360:J360"/>
    <mergeCell ref="B361:E361"/>
    <mergeCell ref="G361:J361"/>
    <mergeCell ref="B362:E362"/>
    <mergeCell ref="G362:J362"/>
    <mergeCell ref="B351:E351"/>
    <mergeCell ref="G351:J351"/>
    <mergeCell ref="B352:E352"/>
    <mergeCell ref="G352:J352"/>
    <mergeCell ref="A354:D354"/>
    <mergeCell ref="F354:I354"/>
    <mergeCell ref="A343:D343"/>
    <mergeCell ref="F343:I343"/>
    <mergeCell ref="B349:E349"/>
    <mergeCell ref="G349:J349"/>
    <mergeCell ref="B350:E350"/>
    <mergeCell ref="G350:J350"/>
    <mergeCell ref="B339:E339"/>
    <mergeCell ref="G339:J339"/>
    <mergeCell ref="B340:E340"/>
    <mergeCell ref="G340:J340"/>
    <mergeCell ref="B341:E341"/>
    <mergeCell ref="G341:J341"/>
    <mergeCell ref="B330:E330"/>
    <mergeCell ref="G330:J330"/>
    <mergeCell ref="A332:D332"/>
    <mergeCell ref="F332:I332"/>
    <mergeCell ref="B338:E338"/>
    <mergeCell ref="G338:J338"/>
    <mergeCell ref="B327:E327"/>
    <mergeCell ref="G327:J327"/>
    <mergeCell ref="B328:E328"/>
    <mergeCell ref="G328:J328"/>
    <mergeCell ref="B329:E329"/>
    <mergeCell ref="G329:J329"/>
    <mergeCell ref="B318:E318"/>
    <mergeCell ref="G318:J318"/>
    <mergeCell ref="B319:E319"/>
    <mergeCell ref="G319:J319"/>
    <mergeCell ref="A321:D321"/>
    <mergeCell ref="F321:I321"/>
    <mergeCell ref="A310:D310"/>
    <mergeCell ref="F310:I310"/>
    <mergeCell ref="B316:E316"/>
    <mergeCell ref="G316:J316"/>
    <mergeCell ref="B317:E317"/>
    <mergeCell ref="G317:J317"/>
    <mergeCell ref="B306:E306"/>
    <mergeCell ref="G306:J306"/>
    <mergeCell ref="B307:E307"/>
    <mergeCell ref="G307:J307"/>
    <mergeCell ref="B308:E308"/>
    <mergeCell ref="G308:J308"/>
    <mergeCell ref="B297:E297"/>
    <mergeCell ref="G297:J297"/>
    <mergeCell ref="A299:D299"/>
    <mergeCell ref="F299:I299"/>
    <mergeCell ref="B305:E305"/>
    <mergeCell ref="G305:J305"/>
    <mergeCell ref="B294:E294"/>
    <mergeCell ref="G294:J294"/>
    <mergeCell ref="B295:E295"/>
    <mergeCell ref="G295:J295"/>
    <mergeCell ref="B296:E296"/>
    <mergeCell ref="G296:J296"/>
    <mergeCell ref="B285:E285"/>
    <mergeCell ref="G285:J285"/>
    <mergeCell ref="B286:E286"/>
    <mergeCell ref="G286:J286"/>
    <mergeCell ref="A288:D288"/>
    <mergeCell ref="F288:I288"/>
    <mergeCell ref="A277:D277"/>
    <mergeCell ref="F277:I277"/>
    <mergeCell ref="B283:E283"/>
    <mergeCell ref="G283:J283"/>
    <mergeCell ref="B284:E284"/>
    <mergeCell ref="G284:J284"/>
    <mergeCell ref="B273:E273"/>
    <mergeCell ref="G273:J273"/>
    <mergeCell ref="B274:E274"/>
    <mergeCell ref="G274:J274"/>
    <mergeCell ref="B275:E275"/>
    <mergeCell ref="G275:J275"/>
    <mergeCell ref="B264:E264"/>
    <mergeCell ref="G264:J264"/>
    <mergeCell ref="A266:D266"/>
    <mergeCell ref="F266:I266"/>
    <mergeCell ref="B272:E272"/>
    <mergeCell ref="G272:J272"/>
    <mergeCell ref="B261:E261"/>
    <mergeCell ref="G261:J261"/>
    <mergeCell ref="B262:E262"/>
    <mergeCell ref="G262:J262"/>
    <mergeCell ref="B263:E263"/>
    <mergeCell ref="G263:J263"/>
    <mergeCell ref="A255:D255"/>
    <mergeCell ref="F255:I255"/>
    <mergeCell ref="A244:D244"/>
    <mergeCell ref="F244:I244"/>
    <mergeCell ref="B250:E250"/>
    <mergeCell ref="G250:J250"/>
    <mergeCell ref="B251:E251"/>
    <mergeCell ref="G251:J251"/>
    <mergeCell ref="B240:E240"/>
    <mergeCell ref="G240:J240"/>
    <mergeCell ref="B241:E241"/>
    <mergeCell ref="G241:J241"/>
    <mergeCell ref="B242:E242"/>
    <mergeCell ref="G242:J242"/>
    <mergeCell ref="A243:D243"/>
    <mergeCell ref="F243:I243"/>
    <mergeCell ref="A254:D254"/>
    <mergeCell ref="F254:I254"/>
    <mergeCell ref="B220:E220"/>
    <mergeCell ref="G220:J220"/>
    <mergeCell ref="A222:D222"/>
    <mergeCell ref="F222:I222"/>
    <mergeCell ref="A211:D211"/>
    <mergeCell ref="F211:I211"/>
    <mergeCell ref="B217:E217"/>
    <mergeCell ref="G217:J217"/>
    <mergeCell ref="B218:E218"/>
    <mergeCell ref="G218:J218"/>
    <mergeCell ref="B207:E207"/>
    <mergeCell ref="G207:J207"/>
    <mergeCell ref="B208:E208"/>
    <mergeCell ref="G208:J208"/>
    <mergeCell ref="B209:E209"/>
    <mergeCell ref="G209:J209"/>
    <mergeCell ref="B198:E198"/>
    <mergeCell ref="G198:J198"/>
    <mergeCell ref="A200:D200"/>
    <mergeCell ref="F200:I200"/>
    <mergeCell ref="B206:E206"/>
    <mergeCell ref="G206:J206"/>
    <mergeCell ref="B184:E184"/>
    <mergeCell ref="G184:J184"/>
    <mergeCell ref="B185:E185"/>
    <mergeCell ref="G185:J185"/>
    <mergeCell ref="B174:E174"/>
    <mergeCell ref="G174:J174"/>
    <mergeCell ref="B175:E175"/>
    <mergeCell ref="G175:J175"/>
    <mergeCell ref="B176:E176"/>
    <mergeCell ref="G176:J176"/>
    <mergeCell ref="A177:D177"/>
    <mergeCell ref="F177:I177"/>
    <mergeCell ref="B165:E165"/>
    <mergeCell ref="G165:J165"/>
    <mergeCell ref="A167:D167"/>
    <mergeCell ref="F167:I167"/>
    <mergeCell ref="B173:E173"/>
    <mergeCell ref="G173:J173"/>
    <mergeCell ref="B162:E162"/>
    <mergeCell ref="G162:J162"/>
    <mergeCell ref="B163:E163"/>
    <mergeCell ref="G163:J163"/>
    <mergeCell ref="B164:E164"/>
    <mergeCell ref="G164:J164"/>
    <mergeCell ref="B153:E153"/>
    <mergeCell ref="G153:J153"/>
    <mergeCell ref="B154:E154"/>
    <mergeCell ref="G154:J154"/>
    <mergeCell ref="A156:D156"/>
    <mergeCell ref="F156:I156"/>
    <mergeCell ref="A145:D145"/>
    <mergeCell ref="F145:I145"/>
    <mergeCell ref="B151:E151"/>
    <mergeCell ref="G151:J151"/>
    <mergeCell ref="B152:E152"/>
    <mergeCell ref="G152:J152"/>
    <mergeCell ref="B141:E141"/>
    <mergeCell ref="G141:J141"/>
    <mergeCell ref="B142:E142"/>
    <mergeCell ref="G142:J142"/>
    <mergeCell ref="B143:E143"/>
    <mergeCell ref="G143:J143"/>
    <mergeCell ref="B132:E132"/>
    <mergeCell ref="G132:J132"/>
    <mergeCell ref="A134:D134"/>
    <mergeCell ref="F134:I134"/>
    <mergeCell ref="B140:E140"/>
    <mergeCell ref="G140:J140"/>
    <mergeCell ref="A133:D133"/>
    <mergeCell ref="F133:I133"/>
    <mergeCell ref="B129:E129"/>
    <mergeCell ref="G129:J129"/>
    <mergeCell ref="B130:E130"/>
    <mergeCell ref="G130:J130"/>
    <mergeCell ref="B131:E131"/>
    <mergeCell ref="G131:J131"/>
    <mergeCell ref="B120:E120"/>
    <mergeCell ref="G120:J120"/>
    <mergeCell ref="B121:E121"/>
    <mergeCell ref="G121:J121"/>
    <mergeCell ref="A123:D123"/>
    <mergeCell ref="F123:I123"/>
    <mergeCell ref="A101:D101"/>
    <mergeCell ref="F101:I101"/>
    <mergeCell ref="B107:E107"/>
    <mergeCell ref="G107:J107"/>
    <mergeCell ref="B96:E96"/>
    <mergeCell ref="G96:J96"/>
    <mergeCell ref="B97:E97"/>
    <mergeCell ref="G97:J97"/>
    <mergeCell ref="B98:E98"/>
    <mergeCell ref="G98:J98"/>
    <mergeCell ref="B87:E87"/>
    <mergeCell ref="G87:J87"/>
    <mergeCell ref="B88:E88"/>
    <mergeCell ref="G88:J88"/>
    <mergeCell ref="A90:D90"/>
    <mergeCell ref="F90:I90"/>
    <mergeCell ref="A79:D79"/>
    <mergeCell ref="F79:I79"/>
    <mergeCell ref="B85:E85"/>
    <mergeCell ref="G85:J85"/>
    <mergeCell ref="B86:E86"/>
    <mergeCell ref="G86:J86"/>
    <mergeCell ref="B75:E75"/>
    <mergeCell ref="G75:J75"/>
    <mergeCell ref="B76:E76"/>
    <mergeCell ref="G76:J76"/>
    <mergeCell ref="B77:E77"/>
    <mergeCell ref="G77:J77"/>
    <mergeCell ref="B66:E66"/>
    <mergeCell ref="G66:J66"/>
    <mergeCell ref="A68:D68"/>
    <mergeCell ref="F68:I68"/>
    <mergeCell ref="B74:E74"/>
    <mergeCell ref="G74:J74"/>
    <mergeCell ref="A67:D67"/>
    <mergeCell ref="F67:I67"/>
    <mergeCell ref="B63:E63"/>
    <mergeCell ref="G63:J63"/>
    <mergeCell ref="B64:E64"/>
    <mergeCell ref="G64:J64"/>
    <mergeCell ref="B65:E65"/>
    <mergeCell ref="G65:J65"/>
    <mergeCell ref="B54:E54"/>
    <mergeCell ref="G54:J54"/>
    <mergeCell ref="B55:E55"/>
    <mergeCell ref="G55:J55"/>
    <mergeCell ref="A57:D57"/>
    <mergeCell ref="F57:I57"/>
    <mergeCell ref="A56:D56"/>
    <mergeCell ref="F56:I56"/>
    <mergeCell ref="B52:E52"/>
    <mergeCell ref="G52:J52"/>
    <mergeCell ref="B53:E53"/>
    <mergeCell ref="G53:J53"/>
    <mergeCell ref="B44:E44"/>
    <mergeCell ref="G44:J44"/>
    <mergeCell ref="B11:E11"/>
    <mergeCell ref="G11:J11"/>
    <mergeCell ref="B22:E22"/>
    <mergeCell ref="G22:J22"/>
    <mergeCell ref="B33:E33"/>
    <mergeCell ref="G33:J33"/>
    <mergeCell ref="B41:E41"/>
    <mergeCell ref="G41:J41"/>
    <mergeCell ref="B42:E42"/>
    <mergeCell ref="G42:J42"/>
    <mergeCell ref="B43:E43"/>
    <mergeCell ref="G43:J43"/>
    <mergeCell ref="B31:E31"/>
    <mergeCell ref="G31:J31"/>
    <mergeCell ref="B32:E32"/>
    <mergeCell ref="G32:J32"/>
    <mergeCell ref="A2:D2"/>
    <mergeCell ref="F2:I2"/>
    <mergeCell ref="B8:E8"/>
    <mergeCell ref="B9:E9"/>
    <mergeCell ref="B10:E10"/>
    <mergeCell ref="G8:J8"/>
    <mergeCell ref="G9:J9"/>
    <mergeCell ref="G10:J10"/>
    <mergeCell ref="A46:D46"/>
    <mergeCell ref="F46:I46"/>
  </mergeCells>
  <pageMargins left="0.13" right="0.14000000000000001" top="0.33" bottom="0.2" header="0.12" footer="0.2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"/>
  <sheetViews>
    <sheetView topLeftCell="A64" workbookViewId="0">
      <selection activeCell="H17" sqref="H17"/>
    </sheetView>
  </sheetViews>
  <sheetFormatPr defaultRowHeight="15" x14ac:dyDescent="0.25"/>
  <cols>
    <col min="2" max="2" width="45.28515625" customWidth="1"/>
  </cols>
  <sheetData>
    <row r="1" spans="1:3" x14ac:dyDescent="0.25">
      <c r="A1" s="51"/>
      <c r="B1" s="51"/>
      <c r="C1" s="51"/>
    </row>
    <row r="2" spans="1:3" x14ac:dyDescent="0.25">
      <c r="A2" s="52">
        <v>3002</v>
      </c>
      <c r="B2" s="53" t="s">
        <v>21</v>
      </c>
      <c r="C2" s="53" t="s">
        <v>22</v>
      </c>
    </row>
    <row r="3" spans="1:3" x14ac:dyDescent="0.25">
      <c r="A3" s="52">
        <v>3003</v>
      </c>
      <c r="B3" s="53" t="s">
        <v>23</v>
      </c>
      <c r="C3" s="53" t="s">
        <v>22</v>
      </c>
    </row>
    <row r="4" spans="1:3" x14ac:dyDescent="0.25">
      <c r="A4" s="52">
        <v>3004</v>
      </c>
      <c r="B4" s="53" t="s">
        <v>24</v>
      </c>
      <c r="C4" s="53" t="s">
        <v>22</v>
      </c>
    </row>
    <row r="5" spans="1:3" x14ac:dyDescent="0.25">
      <c r="A5" s="52">
        <v>3005</v>
      </c>
      <c r="B5" s="53" t="s">
        <v>25</v>
      </c>
      <c r="C5" s="53" t="s">
        <v>22</v>
      </c>
    </row>
    <row r="6" spans="1:3" x14ac:dyDescent="0.25">
      <c r="A6" s="52">
        <v>3006</v>
      </c>
      <c r="B6" s="53" t="s">
        <v>26</v>
      </c>
      <c r="C6" s="53" t="s">
        <v>22</v>
      </c>
    </row>
    <row r="7" spans="1:3" x14ac:dyDescent="0.25">
      <c r="A7" s="52">
        <v>3007</v>
      </c>
      <c r="B7" s="53" t="s">
        <v>27</v>
      </c>
      <c r="C7" s="53" t="s">
        <v>22</v>
      </c>
    </row>
    <row r="8" spans="1:3" x14ac:dyDescent="0.25">
      <c r="A8" s="52">
        <v>3008</v>
      </c>
      <c r="B8" s="53" t="s">
        <v>28</v>
      </c>
      <c r="C8" s="53" t="s">
        <v>22</v>
      </c>
    </row>
    <row r="9" spans="1:3" x14ac:dyDescent="0.25">
      <c r="A9" s="52">
        <v>3009</v>
      </c>
      <c r="B9" s="53" t="s">
        <v>29</v>
      </c>
      <c r="C9" s="53" t="s">
        <v>22</v>
      </c>
    </row>
    <row r="10" spans="1:3" x14ac:dyDescent="0.25">
      <c r="A10" s="52">
        <v>3010</v>
      </c>
      <c r="B10" s="53" t="s">
        <v>30</v>
      </c>
      <c r="C10" s="53" t="s">
        <v>22</v>
      </c>
    </row>
    <row r="11" spans="1:3" x14ac:dyDescent="0.25">
      <c r="A11" s="52">
        <v>3011</v>
      </c>
      <c r="B11" s="53" t="s">
        <v>31</v>
      </c>
      <c r="C11" s="53" t="s">
        <v>22</v>
      </c>
    </row>
    <row r="12" spans="1:3" x14ac:dyDescent="0.25">
      <c r="A12" s="52">
        <v>3012</v>
      </c>
      <c r="B12" s="53" t="s">
        <v>32</v>
      </c>
      <c r="C12" s="53" t="s">
        <v>22</v>
      </c>
    </row>
    <row r="13" spans="1:3" x14ac:dyDescent="0.25">
      <c r="A13" s="52">
        <v>3013</v>
      </c>
      <c r="B13" s="53" t="s">
        <v>33</v>
      </c>
      <c r="C13" s="53" t="s">
        <v>22</v>
      </c>
    </row>
    <row r="14" spans="1:3" x14ac:dyDescent="0.25">
      <c r="A14" s="52">
        <v>3014</v>
      </c>
      <c r="B14" s="53" t="s">
        <v>34</v>
      </c>
      <c r="C14" s="53" t="s">
        <v>22</v>
      </c>
    </row>
    <row r="15" spans="1:3" x14ac:dyDescent="0.25">
      <c r="A15" s="52">
        <v>3016</v>
      </c>
      <c r="B15" s="53" t="s">
        <v>35</v>
      </c>
      <c r="C15" s="53" t="s">
        <v>22</v>
      </c>
    </row>
    <row r="16" spans="1:3" x14ac:dyDescent="0.25">
      <c r="A16" s="52">
        <v>3017</v>
      </c>
      <c r="B16" s="53" t="s">
        <v>36</v>
      </c>
      <c r="C16" s="53" t="s">
        <v>22</v>
      </c>
    </row>
    <row r="17" spans="1:3" x14ac:dyDescent="0.25">
      <c r="A17" s="52">
        <v>3018</v>
      </c>
      <c r="B17" s="53" t="s">
        <v>37</v>
      </c>
      <c r="C17" s="53" t="s">
        <v>22</v>
      </c>
    </row>
    <row r="18" spans="1:3" x14ac:dyDescent="0.25">
      <c r="A18" s="52">
        <v>3019</v>
      </c>
      <c r="B18" s="53" t="s">
        <v>38</v>
      </c>
      <c r="C18" s="53" t="s">
        <v>22</v>
      </c>
    </row>
    <row r="19" spans="1:3" x14ac:dyDescent="0.25">
      <c r="A19" s="52">
        <v>3020</v>
      </c>
      <c r="B19" s="53" t="s">
        <v>39</v>
      </c>
      <c r="C19" s="53" t="s">
        <v>22</v>
      </c>
    </row>
    <row r="20" spans="1:3" x14ac:dyDescent="0.25">
      <c r="A20" s="52">
        <v>3021</v>
      </c>
      <c r="B20" s="53" t="s">
        <v>40</v>
      </c>
      <c r="C20" s="53" t="s">
        <v>22</v>
      </c>
    </row>
    <row r="21" spans="1:3" x14ac:dyDescent="0.25">
      <c r="A21" s="52">
        <v>3022</v>
      </c>
      <c r="B21" s="53" t="s">
        <v>41</v>
      </c>
      <c r="C21" s="53" t="s">
        <v>22</v>
      </c>
    </row>
    <row r="22" spans="1:3" x14ac:dyDescent="0.25">
      <c r="A22" s="52">
        <v>3024</v>
      </c>
      <c r="B22" s="53" t="s">
        <v>42</v>
      </c>
      <c r="C22" s="53" t="s">
        <v>22</v>
      </c>
    </row>
    <row r="23" spans="1:3" x14ac:dyDescent="0.25">
      <c r="A23" s="52">
        <v>3025</v>
      </c>
      <c r="B23" s="53" t="s">
        <v>43</v>
      </c>
      <c r="C23" s="53" t="s">
        <v>22</v>
      </c>
    </row>
    <row r="24" spans="1:3" x14ac:dyDescent="0.25">
      <c r="A24" s="52">
        <v>3026</v>
      </c>
      <c r="B24" s="53" t="s">
        <v>44</v>
      </c>
      <c r="C24" s="53" t="s">
        <v>22</v>
      </c>
    </row>
    <row r="25" spans="1:3" x14ac:dyDescent="0.25">
      <c r="A25" s="52">
        <v>3027</v>
      </c>
      <c r="B25" s="53" t="s">
        <v>45</v>
      </c>
      <c r="C25" s="53" t="s">
        <v>22</v>
      </c>
    </row>
    <row r="26" spans="1:3" x14ac:dyDescent="0.25">
      <c r="A26" s="52">
        <v>3028</v>
      </c>
      <c r="B26" s="53" t="s">
        <v>46</v>
      </c>
      <c r="C26" s="53" t="s">
        <v>22</v>
      </c>
    </row>
    <row r="27" spans="1:3" x14ac:dyDescent="0.25">
      <c r="A27" s="52">
        <v>3029</v>
      </c>
      <c r="B27" s="53" t="s">
        <v>47</v>
      </c>
      <c r="C27" s="53" t="s">
        <v>22</v>
      </c>
    </row>
    <row r="28" spans="1:3" x14ac:dyDescent="0.25">
      <c r="A28" s="52">
        <v>3030</v>
      </c>
      <c r="B28" s="53" t="s">
        <v>48</v>
      </c>
      <c r="C28" s="53" t="s">
        <v>22</v>
      </c>
    </row>
    <row r="29" spans="1:3" x14ac:dyDescent="0.25">
      <c r="A29" s="52">
        <v>3032</v>
      </c>
      <c r="B29" s="53" t="s">
        <v>49</v>
      </c>
      <c r="C29" s="53" t="s">
        <v>22</v>
      </c>
    </row>
    <row r="30" spans="1:3" x14ac:dyDescent="0.25">
      <c r="A30" s="52">
        <v>3033</v>
      </c>
      <c r="B30" s="53" t="s">
        <v>50</v>
      </c>
      <c r="C30" s="53" t="s">
        <v>22</v>
      </c>
    </row>
    <row r="31" spans="1:3" x14ac:dyDescent="0.25">
      <c r="A31" s="52">
        <v>3034</v>
      </c>
      <c r="B31" s="53" t="s">
        <v>51</v>
      </c>
      <c r="C31" s="53" t="s">
        <v>22</v>
      </c>
    </row>
    <row r="32" spans="1:3" x14ac:dyDescent="0.25">
      <c r="A32" s="52">
        <v>3035</v>
      </c>
      <c r="B32" s="53" t="s">
        <v>52</v>
      </c>
      <c r="C32" s="53" t="s">
        <v>22</v>
      </c>
    </row>
    <row r="33" spans="1:3" x14ac:dyDescent="0.25">
      <c r="A33" s="52">
        <v>3036</v>
      </c>
      <c r="B33" s="53" t="s">
        <v>53</v>
      </c>
      <c r="C33" s="53" t="s">
        <v>22</v>
      </c>
    </row>
    <row r="34" spans="1:3" x14ac:dyDescent="0.25">
      <c r="A34" s="52">
        <v>3037</v>
      </c>
      <c r="B34" s="53" t="s">
        <v>54</v>
      </c>
      <c r="C34" s="53" t="s">
        <v>22</v>
      </c>
    </row>
    <row r="35" spans="1:3" x14ac:dyDescent="0.25">
      <c r="A35" s="52">
        <v>3038</v>
      </c>
      <c r="B35" s="53" t="s">
        <v>55</v>
      </c>
      <c r="C35" s="53" t="s">
        <v>22</v>
      </c>
    </row>
    <row r="36" spans="1:3" x14ac:dyDescent="0.25">
      <c r="A36" s="52">
        <v>3039</v>
      </c>
      <c r="B36" s="53" t="s">
        <v>56</v>
      </c>
      <c r="C36" s="53" t="s">
        <v>22</v>
      </c>
    </row>
    <row r="37" spans="1:3" x14ac:dyDescent="0.25">
      <c r="A37" s="52">
        <v>3041</v>
      </c>
      <c r="B37" s="53" t="s">
        <v>57</v>
      </c>
      <c r="C37" s="53" t="s">
        <v>22</v>
      </c>
    </row>
    <row r="38" spans="1:3" x14ac:dyDescent="0.25">
      <c r="A38" s="52">
        <v>3042</v>
      </c>
      <c r="B38" s="53" t="s">
        <v>58</v>
      </c>
      <c r="C38" s="53" t="s">
        <v>22</v>
      </c>
    </row>
    <row r="39" spans="1:3" x14ac:dyDescent="0.25">
      <c r="A39" s="52">
        <v>3044</v>
      </c>
      <c r="B39" s="53" t="s">
        <v>59</v>
      </c>
      <c r="C39" s="53" t="s">
        <v>22</v>
      </c>
    </row>
    <row r="40" spans="1:3" x14ac:dyDescent="0.25">
      <c r="A40" s="52">
        <v>3045</v>
      </c>
      <c r="B40" s="53" t="s">
        <v>60</v>
      </c>
      <c r="C40" s="53" t="s">
        <v>22</v>
      </c>
    </row>
    <row r="41" spans="1:3" x14ac:dyDescent="0.25">
      <c r="A41" s="52">
        <v>3046</v>
      </c>
      <c r="B41" s="53" t="s">
        <v>61</v>
      </c>
      <c r="C41" s="53" t="s">
        <v>22</v>
      </c>
    </row>
    <row r="42" spans="1:3" x14ac:dyDescent="0.25">
      <c r="A42" s="52">
        <v>3047</v>
      </c>
      <c r="B42" s="53" t="s">
        <v>62</v>
      </c>
      <c r="C42" s="53" t="s">
        <v>22</v>
      </c>
    </row>
    <row r="43" spans="1:3" x14ac:dyDescent="0.25">
      <c r="A43" s="52">
        <v>3048</v>
      </c>
      <c r="B43" s="53" t="s">
        <v>63</v>
      </c>
      <c r="C43" s="53" t="s">
        <v>22</v>
      </c>
    </row>
    <row r="44" spans="1:3" x14ac:dyDescent="0.25">
      <c r="A44" s="52">
        <v>3049</v>
      </c>
      <c r="B44" s="53" t="s">
        <v>64</v>
      </c>
      <c r="C44" s="53" t="s">
        <v>22</v>
      </c>
    </row>
    <row r="45" spans="1:3" x14ac:dyDescent="0.25">
      <c r="A45" s="52">
        <v>3050</v>
      </c>
      <c r="B45" s="53" t="s">
        <v>65</v>
      </c>
      <c r="C45" s="53" t="s">
        <v>22</v>
      </c>
    </row>
    <row r="46" spans="1:3" x14ac:dyDescent="0.25">
      <c r="A46" s="52">
        <v>3051</v>
      </c>
      <c r="B46" s="53" t="s">
        <v>66</v>
      </c>
      <c r="C46" s="53" t="s">
        <v>22</v>
      </c>
    </row>
    <row r="47" spans="1:3" x14ac:dyDescent="0.25">
      <c r="A47" s="52">
        <v>3052</v>
      </c>
      <c r="B47" s="53" t="s">
        <v>67</v>
      </c>
      <c r="C47" s="53" t="s">
        <v>22</v>
      </c>
    </row>
    <row r="48" spans="1:3" x14ac:dyDescent="0.25">
      <c r="A48" s="52">
        <v>3053</v>
      </c>
      <c r="B48" s="53" t="s">
        <v>68</v>
      </c>
      <c r="C48" s="53" t="s">
        <v>22</v>
      </c>
    </row>
    <row r="49" spans="1:3" x14ac:dyDescent="0.25">
      <c r="A49" s="52">
        <v>3054</v>
      </c>
      <c r="B49" s="53" t="s">
        <v>69</v>
      </c>
      <c r="C49" s="53" t="s">
        <v>22</v>
      </c>
    </row>
    <row r="50" spans="1:3" x14ac:dyDescent="0.25">
      <c r="A50" s="52">
        <v>3055</v>
      </c>
      <c r="B50" s="53" t="s">
        <v>70</v>
      </c>
      <c r="C50" s="53" t="s">
        <v>22</v>
      </c>
    </row>
    <row r="51" spans="1:3" x14ac:dyDescent="0.25">
      <c r="A51" s="52">
        <v>3056</v>
      </c>
      <c r="B51" s="53" t="s">
        <v>71</v>
      </c>
      <c r="C51" s="53" t="s">
        <v>22</v>
      </c>
    </row>
    <row r="52" spans="1:3" x14ac:dyDescent="0.25">
      <c r="A52" s="52">
        <v>3057</v>
      </c>
      <c r="B52" s="53" t="s">
        <v>72</v>
      </c>
      <c r="C52" s="53" t="s">
        <v>22</v>
      </c>
    </row>
    <row r="53" spans="1:3" x14ac:dyDescent="0.25">
      <c r="A53" s="52">
        <v>3058</v>
      </c>
      <c r="B53" s="53" t="s">
        <v>73</v>
      </c>
      <c r="C53" s="53" t="s">
        <v>22</v>
      </c>
    </row>
    <row r="54" spans="1:3" x14ac:dyDescent="0.25">
      <c r="A54" s="52">
        <v>3059</v>
      </c>
      <c r="B54" s="53" t="s">
        <v>74</v>
      </c>
      <c r="C54" s="53" t="s">
        <v>22</v>
      </c>
    </row>
    <row r="55" spans="1:3" x14ac:dyDescent="0.25">
      <c r="A55" s="52">
        <v>3060</v>
      </c>
      <c r="B55" s="53" t="s">
        <v>75</v>
      </c>
      <c r="C55" s="53" t="s">
        <v>22</v>
      </c>
    </row>
    <row r="56" spans="1:3" x14ac:dyDescent="0.25">
      <c r="A56" s="52">
        <v>3061</v>
      </c>
      <c r="B56" s="53" t="s">
        <v>76</v>
      </c>
      <c r="C56" s="53" t="s">
        <v>22</v>
      </c>
    </row>
    <row r="57" spans="1:3" x14ac:dyDescent="0.25">
      <c r="A57" s="52">
        <v>3063</v>
      </c>
      <c r="B57" s="53" t="s">
        <v>77</v>
      </c>
      <c r="C57" s="53" t="s">
        <v>22</v>
      </c>
    </row>
    <row r="58" spans="1:3" x14ac:dyDescent="0.25">
      <c r="A58" s="52">
        <v>3064</v>
      </c>
      <c r="B58" s="53" t="s">
        <v>78</v>
      </c>
      <c r="C58" s="53" t="s">
        <v>22</v>
      </c>
    </row>
    <row r="59" spans="1:3" x14ac:dyDescent="0.25">
      <c r="A59" s="52">
        <v>3066</v>
      </c>
      <c r="B59" s="53" t="s">
        <v>79</v>
      </c>
      <c r="C59" s="53" t="s">
        <v>22</v>
      </c>
    </row>
    <row r="60" spans="1:3" x14ac:dyDescent="0.25">
      <c r="A60" s="52">
        <v>3067</v>
      </c>
      <c r="B60" s="53" t="s">
        <v>80</v>
      </c>
      <c r="C60" s="53" t="s">
        <v>22</v>
      </c>
    </row>
    <row r="61" spans="1:3" x14ac:dyDescent="0.25">
      <c r="A61" s="52">
        <v>3068</v>
      </c>
      <c r="B61" s="53" t="s">
        <v>81</v>
      </c>
      <c r="C61" s="53" t="s">
        <v>22</v>
      </c>
    </row>
    <row r="62" spans="1:3" x14ac:dyDescent="0.25">
      <c r="A62" s="52">
        <v>3069</v>
      </c>
      <c r="B62" s="53" t="s">
        <v>82</v>
      </c>
      <c r="C62" s="53" t="s">
        <v>22</v>
      </c>
    </row>
    <row r="63" spans="1:3" x14ac:dyDescent="0.25">
      <c r="A63" s="52">
        <v>3070</v>
      </c>
      <c r="B63" s="53" t="s">
        <v>83</v>
      </c>
      <c r="C63" s="53" t="s">
        <v>22</v>
      </c>
    </row>
    <row r="64" spans="1:3" x14ac:dyDescent="0.25">
      <c r="A64" s="52">
        <v>3071</v>
      </c>
      <c r="B64" s="53" t="s">
        <v>84</v>
      </c>
      <c r="C64" s="53" t="s">
        <v>22</v>
      </c>
    </row>
    <row r="65" spans="1:3" x14ac:dyDescent="0.25">
      <c r="A65" s="52">
        <v>3073</v>
      </c>
      <c r="B65" s="53" t="s">
        <v>85</v>
      </c>
      <c r="C65" s="53" t="s">
        <v>22</v>
      </c>
    </row>
    <row r="66" spans="1:3" x14ac:dyDescent="0.25">
      <c r="A66" s="52">
        <v>3074</v>
      </c>
      <c r="B66" s="53" t="s">
        <v>86</v>
      </c>
      <c r="C66" s="53" t="s">
        <v>22</v>
      </c>
    </row>
    <row r="67" spans="1:3" x14ac:dyDescent="0.25">
      <c r="A67" s="52">
        <v>3076</v>
      </c>
      <c r="B67" s="53" t="s">
        <v>87</v>
      </c>
      <c r="C67" s="53" t="s">
        <v>22</v>
      </c>
    </row>
    <row r="68" spans="1:3" x14ac:dyDescent="0.25">
      <c r="A68" s="52">
        <v>3077</v>
      </c>
      <c r="B68" s="53" t="s">
        <v>88</v>
      </c>
      <c r="C68" s="53" t="s">
        <v>22</v>
      </c>
    </row>
    <row r="69" spans="1:3" x14ac:dyDescent="0.25">
      <c r="A69" s="52">
        <v>3103</v>
      </c>
      <c r="B69" s="53" t="s">
        <v>89</v>
      </c>
      <c r="C69" s="53" t="s">
        <v>22</v>
      </c>
    </row>
    <row r="70" spans="1:3" x14ac:dyDescent="0.25">
      <c r="A70" s="52">
        <v>3104</v>
      </c>
      <c r="B70" s="53" t="s">
        <v>90</v>
      </c>
      <c r="C70" s="53" t="s">
        <v>22</v>
      </c>
    </row>
    <row r="71" spans="1:3" x14ac:dyDescent="0.25">
      <c r="A71" s="52">
        <v>3108</v>
      </c>
      <c r="B71" s="53" t="s">
        <v>91</v>
      </c>
      <c r="C71" s="53" t="s">
        <v>22</v>
      </c>
    </row>
    <row r="72" spans="1:3" x14ac:dyDescent="0.25">
      <c r="A72" s="52">
        <v>3110</v>
      </c>
      <c r="B72" s="53" t="s">
        <v>92</v>
      </c>
      <c r="C72" s="53" t="s">
        <v>22</v>
      </c>
    </row>
    <row r="73" spans="1:3" x14ac:dyDescent="0.25">
      <c r="A73" s="52">
        <v>3112</v>
      </c>
      <c r="B73" s="53" t="s">
        <v>93</v>
      </c>
      <c r="C73" s="53" t="s">
        <v>22</v>
      </c>
    </row>
    <row r="74" spans="1:3" x14ac:dyDescent="0.25">
      <c r="A74" s="52">
        <v>3114</v>
      </c>
      <c r="B74" s="53" t="s">
        <v>94</v>
      </c>
      <c r="C74" s="53" t="s">
        <v>22</v>
      </c>
    </row>
    <row r="75" spans="1:3" x14ac:dyDescent="0.25">
      <c r="A75" s="52">
        <v>3115</v>
      </c>
      <c r="B75" s="53" t="s">
        <v>95</v>
      </c>
      <c r="C75" s="53" t="s">
        <v>22</v>
      </c>
    </row>
    <row r="76" spans="1:3" x14ac:dyDescent="0.25">
      <c r="A76" s="52">
        <v>3116</v>
      </c>
      <c r="B76" s="53" t="s">
        <v>96</v>
      </c>
      <c r="C76" s="53" t="s">
        <v>22</v>
      </c>
    </row>
    <row r="77" spans="1:3" x14ac:dyDescent="0.25">
      <c r="A77" s="52">
        <v>3117</v>
      </c>
      <c r="B77" s="53" t="s">
        <v>97</v>
      </c>
      <c r="C77" s="53" t="s">
        <v>22</v>
      </c>
    </row>
    <row r="78" spans="1:3" x14ac:dyDescent="0.25">
      <c r="A78" s="52">
        <v>3118</v>
      </c>
      <c r="B78" s="53" t="s">
        <v>98</v>
      </c>
      <c r="C78" s="53" t="s">
        <v>22</v>
      </c>
    </row>
    <row r="79" spans="1:3" x14ac:dyDescent="0.25">
      <c r="A79" s="52">
        <v>3119</v>
      </c>
      <c r="B79" s="53" t="s">
        <v>99</v>
      </c>
      <c r="C79" s="53" t="s">
        <v>22</v>
      </c>
    </row>
    <row r="80" spans="1:3" x14ac:dyDescent="0.25">
      <c r="A80" s="52">
        <v>3121</v>
      </c>
      <c r="B80" s="53" t="s">
        <v>100</v>
      </c>
      <c r="C80" s="53" t="s">
        <v>22</v>
      </c>
    </row>
    <row r="81" spans="1:3" x14ac:dyDescent="0.25">
      <c r="A81" s="52">
        <v>3122</v>
      </c>
      <c r="B81" s="53" t="s">
        <v>101</v>
      </c>
      <c r="C81" s="53" t="s">
        <v>22</v>
      </c>
    </row>
    <row r="82" spans="1:3" x14ac:dyDescent="0.25">
      <c r="A82" s="52">
        <v>3123</v>
      </c>
      <c r="B82" s="53" t="s">
        <v>102</v>
      </c>
      <c r="C82" s="53" t="s">
        <v>22</v>
      </c>
    </row>
    <row r="83" spans="1:3" x14ac:dyDescent="0.25">
      <c r="A83" s="52">
        <v>3124</v>
      </c>
      <c r="B83" s="53" t="s">
        <v>103</v>
      </c>
      <c r="C83" s="53" t="s">
        <v>22</v>
      </c>
    </row>
    <row r="84" spans="1:3" x14ac:dyDescent="0.25">
      <c r="A84" s="52">
        <v>3125</v>
      </c>
      <c r="B84" s="53" t="s">
        <v>104</v>
      </c>
      <c r="C84" s="53" t="s">
        <v>22</v>
      </c>
    </row>
    <row r="85" spans="1:3" x14ac:dyDescent="0.25">
      <c r="A85" s="52">
        <v>3127</v>
      </c>
      <c r="B85" s="53" t="s">
        <v>105</v>
      </c>
      <c r="C85" s="53" t="s">
        <v>22</v>
      </c>
    </row>
    <row r="86" spans="1:3" x14ac:dyDescent="0.25">
      <c r="A86" s="52">
        <v>3128</v>
      </c>
      <c r="B86" s="53" t="s">
        <v>106</v>
      </c>
      <c r="C86" s="53" t="s">
        <v>22</v>
      </c>
    </row>
    <row r="87" spans="1:3" x14ac:dyDescent="0.25">
      <c r="A87" s="52">
        <v>3126</v>
      </c>
      <c r="B87" s="53" t="s">
        <v>107</v>
      </c>
      <c r="C87" s="53" t="s">
        <v>108</v>
      </c>
    </row>
    <row r="88" spans="1:3" x14ac:dyDescent="0.25">
      <c r="A88" s="52">
        <v>3001</v>
      </c>
      <c r="B88" s="53" t="s">
        <v>109</v>
      </c>
      <c r="C88" s="53" t="s">
        <v>110</v>
      </c>
    </row>
    <row r="89" spans="1:3" x14ac:dyDescent="0.25">
      <c r="A89" s="54">
        <v>8000</v>
      </c>
      <c r="B89" s="55" t="s">
        <v>332</v>
      </c>
      <c r="C89" s="55" t="s">
        <v>22</v>
      </c>
    </row>
    <row r="90" spans="1:3" x14ac:dyDescent="0.25">
      <c r="A90" s="51"/>
      <c r="B90" s="51"/>
      <c r="C90" s="51"/>
    </row>
    <row r="91" spans="1:3" x14ac:dyDescent="0.25">
      <c r="A91" s="51"/>
      <c r="B91" s="51"/>
      <c r="C91" s="51"/>
    </row>
  </sheetData>
  <sheetProtection password="8FAB" sheet="1" objects="1" scenarios="1" selectLockedCells="1" selectUnlockedCells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2</vt:i4>
      </vt:variant>
    </vt:vector>
  </HeadingPairs>
  <TitlesOfParts>
    <vt:vector size="8" baseType="lpstr">
      <vt:lpstr>LEDENLIJST</vt:lpstr>
      <vt:lpstr>INFO</vt:lpstr>
      <vt:lpstr>ENTRYFORM</vt:lpstr>
      <vt:lpstr>VOORBEELD</vt:lpstr>
      <vt:lpstr>ETIKET</vt:lpstr>
      <vt:lpstr>CLUBLIJST</vt:lpstr>
      <vt:lpstr>ENTRYFORM!Afdruktitels</vt:lpstr>
      <vt:lpstr>VOORBEELD!Afdruktitels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fransdv</cp:lastModifiedBy>
  <cp:lastPrinted>2015-09-25T17:58:18Z</cp:lastPrinted>
  <dcterms:created xsi:type="dcterms:W3CDTF">2014-01-09T07:19:35Z</dcterms:created>
  <dcterms:modified xsi:type="dcterms:W3CDTF">2015-12-12T09:08:40Z</dcterms:modified>
</cp:coreProperties>
</file>